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vcorvalan\Desktop\Trabajo\BCSF\SFCV\2026\Bases de datos SFCV\"/>
    </mc:Choice>
  </mc:AlternateContent>
  <xr:revisionPtr revIDLastSave="0" documentId="13_ncr:1_{C72F65F1-CF1A-4E4A-AE08-34F5F128BC3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" sheetId="1" r:id="rId1"/>
    <sheet name="1" sheetId="2" r:id="rId2"/>
    <sheet name="2" sheetId="3" r:id="rId3"/>
    <sheet name="3" sheetId="4" r:id="rId4"/>
    <sheet name="3.1" sheetId="5" r:id="rId5"/>
    <sheet name="4" sheetId="6" r:id="rId6"/>
    <sheet name="4.1" sheetId="7" r:id="rId7"/>
    <sheet name="5" sheetId="8" r:id="rId8"/>
    <sheet name="6" sheetId="9" r:id="rId9"/>
    <sheet name="7" sheetId="10" r:id="rId10"/>
    <sheet name="7.1" sheetId="11" r:id="rId11"/>
  </sheets>
  <definedNames>
    <definedName name="aceite" localSheetId="1">#REF!</definedName>
    <definedName name="aceite" localSheetId="2">#REF!</definedName>
    <definedName name="aceite" localSheetId="3">#REF!</definedName>
    <definedName name="aceite" localSheetId="4">#REF!</definedName>
    <definedName name="aceite" localSheetId="5">#REF!</definedName>
    <definedName name="aceite" localSheetId="0">#REF!</definedName>
    <definedName name="aceite">#REF!</definedName>
    <definedName name="AJESTA" localSheetId="1">#REF!</definedName>
    <definedName name="AJESTA" localSheetId="2">#REF!</definedName>
    <definedName name="AJESTA" localSheetId="3">#REF!</definedName>
    <definedName name="AJESTA" localSheetId="4">#REF!</definedName>
    <definedName name="AJESTA" localSheetId="5">#REF!</definedName>
    <definedName name="AJESTA" localSheetId="0">#REF!</definedName>
    <definedName name="AJESTA">#REF!</definedName>
    <definedName name="ALFA" localSheetId="1">#REF!</definedName>
    <definedName name="ALFA" localSheetId="2">#REF!</definedName>
    <definedName name="ALFA" localSheetId="3">#REF!</definedName>
    <definedName name="ALFA" localSheetId="4">#REF!</definedName>
    <definedName name="ALFA" localSheetId="5">#REF!</definedName>
    <definedName name="ALFA" localSheetId="0">#REF!</definedName>
    <definedName name="ALFA">#REF!</definedName>
    <definedName name="CEMENTO" localSheetId="1">#REF!</definedName>
    <definedName name="CEMENTO" localSheetId="2">#REF!</definedName>
    <definedName name="CEMENTO" localSheetId="3">#REF!</definedName>
    <definedName name="CEMENTO" localSheetId="4">#REF!</definedName>
    <definedName name="CEMENTO" localSheetId="5">#REF!</definedName>
    <definedName name="CEMENTO" localSheetId="0">#REF!</definedName>
    <definedName name="CEMENTO">#REF!</definedName>
    <definedName name="CICESP" localSheetId="1">#REF!</definedName>
    <definedName name="CICESP" localSheetId="2">#REF!</definedName>
    <definedName name="CICESP" localSheetId="3">#REF!</definedName>
    <definedName name="CICESP" localSheetId="4">#REF!</definedName>
    <definedName name="CICESP" localSheetId="5">#REF!</definedName>
    <definedName name="CICESP" localSheetId="0">#REF!</definedName>
    <definedName name="CICESP">#REF!</definedName>
    <definedName name="CO" localSheetId="1">#REF!</definedName>
    <definedName name="CO" localSheetId="2">#REF!</definedName>
    <definedName name="CO" localSheetId="3">#REF!</definedName>
    <definedName name="CO" localSheetId="4">#REF!</definedName>
    <definedName name="CO" localSheetId="5">#REF!</definedName>
    <definedName name="CO" localSheetId="0">#REF!</definedName>
    <definedName name="CO">#REF!</definedName>
    <definedName name="COMB" localSheetId="1">#REF!</definedName>
    <definedName name="COMB" localSheetId="2">#REF!</definedName>
    <definedName name="COMB" localSheetId="3">#REF!</definedName>
    <definedName name="COMB" localSheetId="4">#REF!</definedName>
    <definedName name="COMB" localSheetId="5">#REF!</definedName>
    <definedName name="COMB" localSheetId="0">#REF!</definedName>
    <definedName name="COMB">#REF!</definedName>
    <definedName name="CONSTRUC" localSheetId="1">#REF!</definedName>
    <definedName name="CONSTRUC" localSheetId="2">#REF!</definedName>
    <definedName name="CONSTRUC" localSheetId="3">#REF!</definedName>
    <definedName name="CONSTRUC" localSheetId="4">#REF!</definedName>
    <definedName name="CONSTRUC" localSheetId="5">#REF!</definedName>
    <definedName name="CONSTRUC" localSheetId="0">#REF!</definedName>
    <definedName name="CONSTRUC">#REF!</definedName>
    <definedName name="DIFTA" localSheetId="1">#REF!</definedName>
    <definedName name="DIFTA" localSheetId="2">#REF!</definedName>
    <definedName name="DIFTA" localSheetId="3">#REF!</definedName>
    <definedName name="DIFTA" localSheetId="4">#REF!</definedName>
    <definedName name="DIFTA" localSheetId="5">#REF!</definedName>
    <definedName name="DIFTA" localSheetId="0">#REF!</definedName>
    <definedName name="DIFTA">#REF!</definedName>
    <definedName name="EEI" localSheetId="1">#REF!</definedName>
    <definedName name="EEI" localSheetId="2">#REF!</definedName>
    <definedName name="EEI" localSheetId="3">#REF!</definedName>
    <definedName name="EEI" localSheetId="4">#REF!</definedName>
    <definedName name="EEI" localSheetId="5">#REF!</definedName>
    <definedName name="EEI" localSheetId="0">#REF!</definedName>
    <definedName name="EEI">#REF!</definedName>
    <definedName name="EMPLEO" localSheetId="1">#REF!</definedName>
    <definedName name="EMPLEO" localSheetId="2">#REF!</definedName>
    <definedName name="EMPLEO" localSheetId="3">#REF!</definedName>
    <definedName name="EMPLEO" localSheetId="4">#REF!</definedName>
    <definedName name="EMPLEO" localSheetId="5">#REF!</definedName>
    <definedName name="EMPLEO" localSheetId="0">#REF!</definedName>
    <definedName name="EMPLEO">#REF!</definedName>
    <definedName name="EPH" localSheetId="1">#REF!</definedName>
    <definedName name="EPH" localSheetId="2">#REF!</definedName>
    <definedName name="EPH" localSheetId="3">#REF!</definedName>
    <definedName name="EPH" localSheetId="4">#REF!</definedName>
    <definedName name="EPH" localSheetId="5">#REF!</definedName>
    <definedName name="EPH" localSheetId="0">#REF!</definedName>
    <definedName name="EPH">#REF!</definedName>
    <definedName name="EPH_POB" localSheetId="1">#REF!</definedName>
    <definedName name="EPH_POB" localSheetId="2">#REF!</definedName>
    <definedName name="EPH_POB" localSheetId="3">#REF!</definedName>
    <definedName name="EPH_POB" localSheetId="4">#REF!</definedName>
    <definedName name="EPH_POB" localSheetId="5">#REF!</definedName>
    <definedName name="EPH_POB" localSheetId="0">#REF!</definedName>
    <definedName name="EPH_POB">#REF!</definedName>
    <definedName name="FAE_BOVINOS" localSheetId="1">#REF!</definedName>
    <definedName name="FAE_BOVINOS" localSheetId="2">#REF!</definedName>
    <definedName name="FAE_BOVINOS" localSheetId="3">#REF!</definedName>
    <definedName name="FAE_BOVINOS" localSheetId="4">#REF!</definedName>
    <definedName name="FAE_BOVINOS" localSheetId="5">#REF!</definedName>
    <definedName name="FAE_BOVINOS" localSheetId="0">#REF!</definedName>
    <definedName name="FAE_BOVINOS">#REF!</definedName>
    <definedName name="GAS" localSheetId="1">#REF!</definedName>
    <definedName name="GAS" localSheetId="2">#REF!</definedName>
    <definedName name="GAS" localSheetId="3">#REF!</definedName>
    <definedName name="GAS" localSheetId="4">#REF!</definedName>
    <definedName name="GAS" localSheetId="5">#REF!</definedName>
    <definedName name="GAS" localSheetId="0">#REF!</definedName>
    <definedName name="GAS">#REF!</definedName>
    <definedName name="ICC_FM" localSheetId="1">#REF!</definedName>
    <definedName name="ICC_FM" localSheetId="2">#REF!</definedName>
    <definedName name="ICC_FM" localSheetId="3">#REF!</definedName>
    <definedName name="ICC_FM" localSheetId="4">#REF!</definedName>
    <definedName name="ICC_FM" localSheetId="5">#REF!</definedName>
    <definedName name="ICC_FM" localSheetId="0">#REF!</definedName>
    <definedName name="ICC_FM">#REF!</definedName>
    <definedName name="IDL_UTDT" localSheetId="1">#REF!</definedName>
    <definedName name="IDL_UTDT" localSheetId="2">#REF!</definedName>
    <definedName name="IDL_UTDT" localSheetId="3">#REF!</definedName>
    <definedName name="IDL_UTDT" localSheetId="4">#REF!</definedName>
    <definedName name="IDL_UTDT" localSheetId="5">#REF!</definedName>
    <definedName name="IDL_UTDT" localSheetId="0">#REF!</definedName>
    <definedName name="IDL_UTDT">#REF!</definedName>
    <definedName name="IND_ACEITERA" localSheetId="1">#REF!</definedName>
    <definedName name="IND_ACEITERA" localSheetId="2">#REF!</definedName>
    <definedName name="IND_ACEITERA" localSheetId="3">#REF!</definedName>
    <definedName name="IND_ACEITERA" localSheetId="4">#REF!</definedName>
    <definedName name="IND_ACEITERA" localSheetId="5">#REF!</definedName>
    <definedName name="IND_ACEITERA" localSheetId="0">#REF!</definedName>
    <definedName name="IND_ACEITERA">#REF!</definedName>
    <definedName name="IPC_GBA" localSheetId="1">#REF!</definedName>
    <definedName name="IPC_GBA" localSheetId="2">#REF!</definedName>
    <definedName name="IPC_GBA" localSheetId="3">#REF!</definedName>
    <definedName name="IPC_GBA" localSheetId="4">#REF!</definedName>
    <definedName name="IPC_GBA" localSheetId="5">#REF!</definedName>
    <definedName name="IPC_GBA" localSheetId="0">#REF!</definedName>
    <definedName name="IPC_GBA">#REF!</definedName>
    <definedName name="IPC_NAC" localSheetId="1">#REF!</definedName>
    <definedName name="IPC_NAC" localSheetId="2">#REF!</definedName>
    <definedName name="IPC_NAC" localSheetId="3">#REF!</definedName>
    <definedName name="IPC_NAC" localSheetId="4">#REF!</definedName>
    <definedName name="IPC_NAC" localSheetId="5">#REF!</definedName>
    <definedName name="IPC_NAC" localSheetId="0">#REF!</definedName>
    <definedName name="IPC_NAC">#REF!</definedName>
    <definedName name="IPC_SFE" localSheetId="1">#REF!</definedName>
    <definedName name="IPC_SFE" localSheetId="2">#REF!</definedName>
    <definedName name="IPC_SFE" localSheetId="3">#REF!</definedName>
    <definedName name="IPC_SFE" localSheetId="4">#REF!</definedName>
    <definedName name="IPC_SFE" localSheetId="5">#REF!</definedName>
    <definedName name="IPC_SFE" localSheetId="0">#REF!</definedName>
    <definedName name="IPC_SFE">#REF!</definedName>
    <definedName name="IPM" localSheetId="1">#REF!</definedName>
    <definedName name="IPM" localSheetId="2">#REF!</definedName>
    <definedName name="IPM" localSheetId="3">#REF!</definedName>
    <definedName name="IPM" localSheetId="4">#REF!</definedName>
    <definedName name="IPM" localSheetId="5">#REF!</definedName>
    <definedName name="IPM" localSheetId="0">#REF!</definedName>
    <definedName name="IPM">#REF!</definedName>
    <definedName name="IPMPE" localSheetId="1">#REF!</definedName>
    <definedName name="IPMPE" localSheetId="2">#REF!</definedName>
    <definedName name="IPMPE" localSheetId="3">#REF!</definedName>
    <definedName name="IPMPE" localSheetId="4">#REF!</definedName>
    <definedName name="IPMPE" localSheetId="5">#REF!</definedName>
    <definedName name="IPMPE" localSheetId="0">#REF!</definedName>
    <definedName name="IPMPE">#REF!</definedName>
    <definedName name="IRR" localSheetId="1">#REF!</definedName>
    <definedName name="IRR" localSheetId="2">#REF!</definedName>
    <definedName name="IRR" localSheetId="3">#REF!</definedName>
    <definedName name="IRR" localSheetId="4">#REF!</definedName>
    <definedName name="IRR" localSheetId="5">#REF!</definedName>
    <definedName name="IRR" localSheetId="0">#REF!</definedName>
    <definedName name="IRR">#REF!</definedName>
    <definedName name="LACTEA" localSheetId="1">#REF!</definedName>
    <definedName name="LACTEA" localSheetId="2">#REF!</definedName>
    <definedName name="LACTEA" localSheetId="3">#REF!</definedName>
    <definedName name="LACTEA" localSheetId="4">#REF!</definedName>
    <definedName name="LACTEA" localSheetId="5">#REF!</definedName>
    <definedName name="LACTEA" localSheetId="0">#REF!</definedName>
    <definedName name="LACTEA">#REF!</definedName>
    <definedName name="MAQ_AGR" localSheetId="1">#REF!</definedName>
    <definedName name="MAQ_AGR" localSheetId="2">#REF!</definedName>
    <definedName name="MAQ_AGR" localSheetId="3">#REF!</definedName>
    <definedName name="MAQ_AGR" localSheetId="4">#REF!</definedName>
    <definedName name="MAQ_AGR" localSheetId="5">#REF!</definedName>
    <definedName name="MAQ_AGR" localSheetId="0">#REF!</definedName>
    <definedName name="MAQ_AGR">#REF!</definedName>
    <definedName name="NA" localSheetId="1">#REF!</definedName>
    <definedName name="NA" localSheetId="2">#REF!</definedName>
    <definedName name="NA" localSheetId="3">#REF!</definedName>
    <definedName name="NA" localSheetId="4">#REF!</definedName>
    <definedName name="NA" localSheetId="5">#REF!</definedName>
    <definedName name="NA" localSheetId="0">#REF!</definedName>
    <definedName name="NA">#REF!</definedName>
    <definedName name="PATENTES" localSheetId="1">#REF!</definedName>
    <definedName name="PATENTES" localSheetId="2">#REF!</definedName>
    <definedName name="PATENTES" localSheetId="3">#REF!</definedName>
    <definedName name="PATENTES" localSheetId="4">#REF!</definedName>
    <definedName name="PATENTES" localSheetId="5">#REF!</definedName>
    <definedName name="PATENTES" localSheetId="0">#REF!</definedName>
    <definedName name="PATENTES">#REF!</definedName>
    <definedName name="PBG" localSheetId="1">#REF!</definedName>
    <definedName name="PBG" localSheetId="2">#REF!</definedName>
    <definedName name="PBG" localSheetId="3">#REF!</definedName>
    <definedName name="PBG" localSheetId="4">#REF!</definedName>
    <definedName name="PBG" localSheetId="5">#REF!</definedName>
    <definedName name="PBG" localSheetId="0">#REF!</definedName>
    <definedName name="PBG">#REF!</definedName>
    <definedName name="PGCLAS" localSheetId="1">#REF!</definedName>
    <definedName name="PGCLAS" localSheetId="2">#REF!</definedName>
    <definedName name="PGCLAS" localSheetId="3">#REF!</definedName>
    <definedName name="PGCLAS" localSheetId="4">#REF!</definedName>
    <definedName name="PGCLAS" localSheetId="5">#REF!</definedName>
    <definedName name="PGCLAS" localSheetId="0">#REF!</definedName>
    <definedName name="PGCLAS">#REF!</definedName>
    <definedName name="PGCREC" localSheetId="1">#REF!</definedName>
    <definedName name="PGCREC" localSheetId="2">#REF!</definedName>
    <definedName name="PGCREC" localSheetId="3">#REF!</definedName>
    <definedName name="PGCREC" localSheetId="4">#REF!</definedName>
    <definedName name="PGCREC" localSheetId="5">#REF!</definedName>
    <definedName name="PGCREC" localSheetId="0">#REF!</definedName>
    <definedName name="PGCREC">#REF!</definedName>
    <definedName name="REC" localSheetId="1">#REF!</definedName>
    <definedName name="REC" localSheetId="2">#REF!</definedName>
    <definedName name="REC" localSheetId="3">#REF!</definedName>
    <definedName name="REC" localSheetId="4">#REF!</definedName>
    <definedName name="REC" localSheetId="5">#REF!</definedName>
    <definedName name="REC" localSheetId="0">#REF!</definedName>
    <definedName name="REC">#REF!</definedName>
    <definedName name="sct" localSheetId="1">#REF!</definedName>
    <definedName name="sct" localSheetId="2">#REF!</definedName>
    <definedName name="sct" localSheetId="3">#REF!</definedName>
    <definedName name="sct" localSheetId="4">#REF!</definedName>
    <definedName name="sct" localSheetId="5">#REF!</definedName>
    <definedName name="sct" localSheetId="0">#REF!</definedName>
    <definedName name="sct">#REF!</definedName>
    <definedName name="T" localSheetId="1">#REF!</definedName>
    <definedName name="T" localSheetId="2">#REF!</definedName>
    <definedName name="T" localSheetId="3">#REF!</definedName>
    <definedName name="T" localSheetId="4">#REF!</definedName>
    <definedName name="T" localSheetId="5">#REF!</definedName>
    <definedName name="T" localSheetId="0">#REF!</definedName>
    <definedName name="T">#REF!</definedName>
    <definedName name="Trigo" localSheetId="1">#REF!</definedName>
    <definedName name="Trigo" localSheetId="2">#REF!</definedName>
    <definedName name="Trigo" localSheetId="3">#REF!</definedName>
    <definedName name="Trigo" localSheetId="4">#REF!</definedName>
    <definedName name="Trigo" localSheetId="5">#REF!</definedName>
    <definedName name="Trigo" localSheetId="0">#REF!</definedName>
    <definedName name="Trigo">#REF!</definedName>
    <definedName name="VARCRI" localSheetId="1">#REF!</definedName>
    <definedName name="VARCRI" localSheetId="2">#REF!</definedName>
    <definedName name="VARCRI" localSheetId="3">#REF!</definedName>
    <definedName name="VARCRI" localSheetId="4">#REF!</definedName>
    <definedName name="VARCRI" localSheetId="5">#REF!</definedName>
    <definedName name="VARCRI" localSheetId="0">#REF!</definedName>
    <definedName name="VARCRI">#REF!</definedName>
    <definedName name="VARTA" localSheetId="1">#REF!</definedName>
    <definedName name="VARTA" localSheetId="2">#REF!</definedName>
    <definedName name="VARTA" localSheetId="3">#REF!</definedName>
    <definedName name="VARTA" localSheetId="4">#REF!</definedName>
    <definedName name="VARTA" localSheetId="5">#REF!</definedName>
    <definedName name="VARTA" localSheetId="0">#REF!</definedName>
    <definedName name="VARTA">#REF!</definedName>
    <definedName name="VENTAS" localSheetId="1">#REF!</definedName>
    <definedName name="VENTAS" localSheetId="2">#REF!</definedName>
    <definedName name="VENTAS" localSheetId="3">#REF!</definedName>
    <definedName name="VENTAS" localSheetId="4">#REF!</definedName>
    <definedName name="VENTAS" localSheetId="5">#REF!</definedName>
    <definedName name="VENTAS" localSheetId="0">#REF!</definedName>
    <definedName name="VENTAS">#REF!</definedName>
    <definedName name="XCER" localSheetId="1">#REF!</definedName>
    <definedName name="XCER" localSheetId="2">#REF!</definedName>
    <definedName name="XCER" localSheetId="3">#REF!</definedName>
    <definedName name="XCER" localSheetId="4">#REF!</definedName>
    <definedName name="XCER" localSheetId="5">#REF!</definedName>
    <definedName name="XCER" localSheetId="0">#REF!</definedName>
    <definedName name="XCE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5" roundtripDataChecksum="Oq8gJIDr/Jb81r8zgDC4Xc2TJ0DlHNWiQIf3ZR5l5WI="/>
    </ext>
  </extLst>
</workbook>
</file>

<file path=xl/calcChain.xml><?xml version="1.0" encoding="utf-8"?>
<calcChain xmlns="http://schemas.openxmlformats.org/spreadsheetml/2006/main">
  <c r="H22" i="9" l="1"/>
  <c r="G22" i="9"/>
  <c r="H21" i="9"/>
  <c r="J17" i="7"/>
  <c r="I17" i="7"/>
  <c r="H17" i="7"/>
  <c r="K23" i="6"/>
  <c r="J23" i="6"/>
  <c r="I23" i="6"/>
  <c r="H23" i="6"/>
  <c r="G23" i="6"/>
  <c r="J34" i="2"/>
  <c r="H34" i="2"/>
  <c r="G34" i="2"/>
  <c r="F34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T2" authorId="0" shapeId="0" xr:uid="{00000000-0006-0000-0500-000001000000}">
      <text>
        <r>
          <rPr>
            <sz val="10"/>
            <color theme="1"/>
            <rFont val="Arial"/>
            <family val="2"/>
            <scheme val="minor"/>
          </rPr>
          <t>======
ID#AAABym79b-Q
tc={000A00F2-00C2-4D91-B6DD-00A30083002F}    (2026-01-15 12:40:04)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Las cantidades expuestas, consignan el parque jurídico registral inscripto en los Registros Seccionales de cada provincia a las fechas indicadas, sin embargo el parque circulante o “vivo”, sería un 30% inferior a esas cifras.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iu7sYGc/UK+tKqih7aJM5uyolPw=="/>
    </ext>
  </extLst>
</comments>
</file>

<file path=xl/sharedStrings.xml><?xml version="1.0" encoding="utf-8"?>
<sst xmlns="http://schemas.openxmlformats.org/spreadsheetml/2006/main" count="313" uniqueCount="152">
  <si>
    <t>PROGRAMA SANTA FE COMO VAMOS</t>
  </si>
  <si>
    <r>
      <rPr>
        <sz val="10"/>
        <color theme="1"/>
        <rFont val="Arial"/>
        <family val="2"/>
      </rPr>
      <t>Sitio:</t>
    </r>
    <r>
      <rPr>
        <u/>
        <sz val="10"/>
        <color rgb="FF0070C0"/>
        <rFont val="Arial"/>
        <family val="2"/>
      </rPr>
      <t xml:space="preserve"> https://www.bcsf.com.ar/ces/origen-santa-fe-como-vamos.php</t>
    </r>
  </si>
  <si>
    <t>E-mail: santafecomovamos@santafeciudad.gov.ar / ces@bcsf.com.ar </t>
  </si>
  <si>
    <t>BASE DE DATOS ESTADÍSTICOS</t>
  </si>
  <si>
    <t>EJE: SEGURIDAD CIUDADANA</t>
  </si>
  <si>
    <r>
      <rPr>
        <b/>
        <u/>
        <sz val="11"/>
        <color theme="1"/>
        <rFont val="Arial"/>
        <family val="2"/>
      </rPr>
      <t>Aclaración general</t>
    </r>
    <r>
      <rPr>
        <b/>
        <sz val="11"/>
        <color theme="1"/>
        <rFont val="Arial"/>
        <family val="2"/>
      </rPr>
      <t xml:space="preserve">: los datos </t>
    </r>
    <r>
      <rPr>
        <b/>
        <u/>
        <sz val="11"/>
        <color theme="1"/>
        <rFont val="Arial"/>
        <family val="2"/>
      </rPr>
      <t>subrayados</t>
    </r>
    <r>
      <rPr>
        <b/>
        <sz val="11"/>
        <color theme="1"/>
        <rFont val="Arial"/>
        <family val="2"/>
      </rPr>
      <t xml:space="preserve"> implican estimaciones propias y los datos en </t>
    </r>
    <r>
      <rPr>
        <b/>
        <sz val="11"/>
        <color rgb="FF0070C0"/>
        <rFont val="Arial"/>
        <family val="2"/>
      </rPr>
      <t>azul</t>
    </r>
    <r>
      <rPr>
        <b/>
        <sz val="11"/>
        <color theme="1"/>
        <rFont val="Arial"/>
        <family val="2"/>
      </rPr>
      <t xml:space="preserve"> la existencia de una fórmula. Los datos en </t>
    </r>
    <r>
      <rPr>
        <b/>
        <sz val="11"/>
        <color rgb="FF806000"/>
        <rFont val="Arial"/>
        <family val="2"/>
      </rPr>
      <t>amarillo oscuro</t>
    </r>
    <r>
      <rPr>
        <b/>
        <sz val="11"/>
        <color theme="1"/>
        <rFont val="Arial"/>
        <family val="2"/>
      </rPr>
      <t xml:space="preserve"> indican información provisoria.</t>
    </r>
  </si>
  <si>
    <t>Seguridad ciudadana</t>
  </si>
  <si>
    <t>Cobertura Geográfica</t>
  </si>
  <si>
    <t>Frecuencia</t>
  </si>
  <si>
    <t>Fecha de inicio</t>
  </si>
  <si>
    <t>Último dato</t>
  </si>
  <si>
    <t>1. Homicidios dolosos</t>
  </si>
  <si>
    <t>Departamento La Capital - Departamento Rosario- Provincia de Santa Fe - Argentina</t>
  </si>
  <si>
    <t>Anual</t>
  </si>
  <si>
    <t>2 Percepción de inseguridad</t>
  </si>
  <si>
    <t>Ciudad de Santa Fe</t>
  </si>
  <si>
    <t>Onda</t>
  </si>
  <si>
    <t>3. Siniestros viales</t>
  </si>
  <si>
    <t xml:space="preserve">3.1. Víctimas fatales según medio de transporte empleado, sexo y edad </t>
  </si>
  <si>
    <t>4. Parque automotor</t>
  </si>
  <si>
    <t>4.1 Robo de autos</t>
  </si>
  <si>
    <t>5. Patrullajes e Intervenciones Barriales</t>
  </si>
  <si>
    <t xml:space="preserve">6. Politicas Municipales de Seguridad Ciudadana </t>
  </si>
  <si>
    <t>Departamento La Capital</t>
  </si>
  <si>
    <t xml:space="preserve">7. Actas de Infracciones </t>
  </si>
  <si>
    <t>Título</t>
  </si>
  <si>
    <t>Homicidios dolosos</t>
  </si>
  <si>
    <t>Fuentes</t>
  </si>
  <si>
    <t>Ministerio de Seguridad de la provincia de Santa Fe - Sistema Nacional de Información Criminal (SNIC) - Secretaría de Gobierno MCSF</t>
  </si>
  <si>
    <t>Volver al índice</t>
  </si>
  <si>
    <t>Unidad de medida</t>
  </si>
  <si>
    <t>Número</t>
  </si>
  <si>
    <t>Tasa</t>
  </si>
  <si>
    <t>Categorías</t>
  </si>
  <si>
    <t>Homincidios dolosos</t>
  </si>
  <si>
    <t>Tasa de homicidios dolosos (por cada 100.000 hab)</t>
  </si>
  <si>
    <t>Departamento La Capital (UR I)</t>
  </si>
  <si>
    <t>Departamento Rosario (UR II)</t>
  </si>
  <si>
    <t>Provincia de Santa Fe</t>
  </si>
  <si>
    <t>Argentina</t>
  </si>
  <si>
    <r>
      <rPr>
        <u/>
        <sz val="10"/>
        <color rgb="FF1155CC"/>
        <rFont val="Arial"/>
        <family val="2"/>
      </rPr>
      <t>Informes sobre estadísticas criminales | Argentina.gob.ar</t>
    </r>
  </si>
  <si>
    <t>Percepción de inseguridad</t>
  </si>
  <si>
    <t>Fuente</t>
  </si>
  <si>
    <t>Observatorio social</t>
  </si>
  <si>
    <t>Porcentaje</t>
  </si>
  <si>
    <t>En los últimos 12 meses, ¿Ha sido usted o algún miembro de su hogar víctima de algún tipo de delito?</t>
  </si>
  <si>
    <t>¿De qué tipo de delitos ha sido víctima usted o su familia?</t>
  </si>
  <si>
    <t>Total</t>
  </si>
  <si>
    <t>Participación</t>
  </si>
  <si>
    <t>Robos (vivienda, vehiculo, moto o bici)</t>
  </si>
  <si>
    <t>Robo o hurto</t>
  </si>
  <si>
    <t>Robos con violencia</t>
  </si>
  <si>
    <t>Otros (1)</t>
  </si>
  <si>
    <t>(1) Incluye lesiones, homicidios, vandalismo, agresiones, abusos y otros</t>
  </si>
  <si>
    <t>Siniestros viales en la ciudad de Santa Fe</t>
  </si>
  <si>
    <t xml:space="preserve">Observatorio vial de la Agencia Provincial de Seguridad Vial </t>
  </si>
  <si>
    <t xml:space="preserve">Siniestros viales con lesionados </t>
  </si>
  <si>
    <t>Siniestros viales por cada 10.000 vehículos</t>
  </si>
  <si>
    <t>Cantidad de personas participantes</t>
  </si>
  <si>
    <t>Siniestros con víctimas fatales</t>
  </si>
  <si>
    <t>Víctimas fatales por cada 10.000 vehículos</t>
  </si>
  <si>
    <t>Víctimas fatales por cada 100.000 habitantes</t>
  </si>
  <si>
    <t xml:space="preserve">Víctimas fatales según medio de transporte empleado, sexo y edad </t>
  </si>
  <si>
    <t>Medio de transporte empleado</t>
  </si>
  <si>
    <t>Sexo</t>
  </si>
  <si>
    <t>Edad</t>
  </si>
  <si>
    <t>Víctimas fatales auto</t>
  </si>
  <si>
    <t>Víctimas fatales moto</t>
  </si>
  <si>
    <t>Víctimas fatales peatón</t>
  </si>
  <si>
    <t>Víctimas fatales ciclista</t>
  </si>
  <si>
    <t xml:space="preserve">Víctimas fatales otro medio </t>
  </si>
  <si>
    <t>Víctimas fatales mujeres</t>
  </si>
  <si>
    <t>Víctimas fatales hombres</t>
  </si>
  <si>
    <t>Víctimas fatales sin dato sexo</t>
  </si>
  <si>
    <t>Víctimas fatales de hasta 15 años</t>
  </si>
  <si>
    <t>Víctimas fatales entre los 16 y 30 años</t>
  </si>
  <si>
    <t>Víctimas fatales entre los 31 y 55 años</t>
  </si>
  <si>
    <t>Víctimas fatales entre los 56 y 75 años</t>
  </si>
  <si>
    <t>Víctimas fatales de más de 75 años</t>
  </si>
  <si>
    <t>Víctimas fatales sin dato edad</t>
  </si>
  <si>
    <t>Parque automotor de la ciudad de Santa Fe</t>
  </si>
  <si>
    <t>Administración Provincial de Impuestos (API)</t>
  </si>
  <si>
    <t xml:space="preserve">Tasa </t>
  </si>
  <si>
    <t>Parque jurídico registral</t>
  </si>
  <si>
    <t>Parque circulante</t>
  </si>
  <si>
    <t>Indicadores per cápita</t>
  </si>
  <si>
    <t>Víctimas fatales</t>
  </si>
  <si>
    <t>Siniestralidad mortal</t>
  </si>
  <si>
    <t>Autos</t>
  </si>
  <si>
    <t>Motos</t>
  </si>
  <si>
    <t>Utilitarios</t>
  </si>
  <si>
    <t>Otros</t>
  </si>
  <si>
    <t>Autos por cada 100 habitantes</t>
  </si>
  <si>
    <t>Motos por cada 100 habitantes</t>
  </si>
  <si>
    <t>Utilitarios por cada 100 habitantes</t>
  </si>
  <si>
    <t>Otros por cada 100 habitantes</t>
  </si>
  <si>
    <t>Total parque circulante por cada 100 habitantes</t>
  </si>
  <si>
    <t>Auto</t>
  </si>
  <si>
    <t>Moto</t>
  </si>
  <si>
    <t>Auto (por cada 10.000 autos)</t>
  </si>
  <si>
    <t>Moto (por cada 10.000 motos)</t>
  </si>
  <si>
    <t>Robo de autos</t>
  </si>
  <si>
    <t>Dirección Nacional de los Registros Nacionales de la Propiedad del Automotor y Créditos Prendarios (DNRPA)</t>
  </si>
  <si>
    <t>Población proyectada Censo 2010</t>
  </si>
  <si>
    <t>Tasa de robo de autos (por cada 100.000 habitantes)</t>
  </si>
  <si>
    <t>Total país</t>
  </si>
  <si>
    <r>
      <rPr>
        <sz val="10"/>
        <color theme="1"/>
        <rFont val="Arial"/>
        <family val="2"/>
      </rPr>
      <t xml:space="preserve">Link de acceso a la información: </t>
    </r>
    <r>
      <rPr>
        <u/>
        <sz val="10"/>
        <color rgb="FF1155CC"/>
        <rFont val="Arial"/>
        <family val="2"/>
      </rPr>
      <t>https://datos.gob.ar/dataset/justicia-robos-recuperos-autos/archivo/justicia_21eca588-a453-4481-8438-f95b8e4b94cb</t>
    </r>
  </si>
  <si>
    <t>Patrullajes barriales e Intervenciones Barriales Focalizadas (IBF)</t>
  </si>
  <si>
    <t xml:space="preserve"> Secretaría Gobierno, Control, Movilidad y Seguridad Ciudadana - Subsecretaria Seguridad</t>
  </si>
  <si>
    <t xml:space="preserve">Patrullajes Barriales </t>
  </si>
  <si>
    <t>Intervenciones Barriales Focalizadas (IBF)</t>
  </si>
  <si>
    <t>GSI (Con y sin binomio policial)</t>
  </si>
  <si>
    <t xml:space="preserve">GSI con binomio policial </t>
  </si>
  <si>
    <t xml:space="preserve">Macrocentro </t>
  </si>
  <si>
    <t xml:space="preserve">San Lorenzo </t>
  </si>
  <si>
    <t>Año</t>
  </si>
  <si>
    <t xml:space="preserve">Intervenviones </t>
  </si>
  <si>
    <t>Patrullajes</t>
  </si>
  <si>
    <t xml:space="preserve">Intervenciones </t>
  </si>
  <si>
    <t>detenciones</t>
  </si>
  <si>
    <t>Políticas municipales de seguridad ciudadana</t>
  </si>
  <si>
    <t>Subsecretaría de Prevención y Seguridad Ciudadana – MCSF</t>
  </si>
  <si>
    <t>Botones de alerta monitoreados</t>
  </si>
  <si>
    <t>Colectivos</t>
  </si>
  <si>
    <t>Cámaras de vigilancia</t>
  </si>
  <si>
    <t>Total de botones</t>
  </si>
  <si>
    <t>Botones</t>
  </si>
  <si>
    <t>App</t>
  </si>
  <si>
    <t>Subsecretario de Control de Tránsito, Seguridad Vial, Transporte y
Movilidad</t>
  </si>
  <si>
    <t>Control</t>
  </si>
  <si>
    <t>Total General</t>
  </si>
  <si>
    <t>Baldíos, Veredas o Canteros con Yuyos o Malezas</t>
  </si>
  <si>
    <t>Residuos</t>
  </si>
  <si>
    <t>Publicidad</t>
  </si>
  <si>
    <t>Comercialización</t>
  </si>
  <si>
    <t>Construcción</t>
  </si>
  <si>
    <t>Total de Infracciones de Control y Convivencia</t>
  </si>
  <si>
    <r>
      <rPr>
        <sz val="10"/>
        <color theme="1"/>
        <rFont val="Arial"/>
        <family val="2"/>
      </rPr>
      <t>Sitio:</t>
    </r>
    <r>
      <rPr>
        <sz val="10"/>
        <color theme="10"/>
        <rFont val="Arial"/>
        <family val="2"/>
      </rPr>
      <t xml:space="preserve"> </t>
    </r>
    <r>
      <rPr>
        <u/>
        <sz val="10"/>
        <color rgb="FF0070C0"/>
        <rFont val="Arial"/>
        <family val="2"/>
      </rPr>
      <t>https://santafeciudad.gov.ar/secretaria-general/santa-fe-como-vamos/</t>
    </r>
  </si>
  <si>
    <t>7.1. Tipos de Infracciones</t>
  </si>
  <si>
    <t>A partir de 2025, la tasa de robo de autos para la Provincia de Santa Fe y el "total país" se estiman con proyecciones poblacionales basadas en base Censo 2022</t>
  </si>
  <si>
    <t>Actas de infracciones (1)</t>
  </si>
  <si>
    <t xml:space="preserve">(2) Hasta el año 2023 no se discriminaba entre actas de infracción de control y de conviviencia. </t>
  </si>
  <si>
    <t>Convivencia (2)</t>
  </si>
  <si>
    <t>Tránsito (3)</t>
  </si>
  <si>
    <t>(1) Infracción: conducta tipificada dentro del Régimen de Infracciónes y pasible de sanción.</t>
  </si>
  <si>
    <t>(3) Incluye infracciones en general, de transporte y SEOM.</t>
  </si>
  <si>
    <t>Tipo de infracciones</t>
  </si>
  <si>
    <t>Subsecretaria de Control de Tránsito, Seguridad Vial, Transporte y Movilidad</t>
  </si>
  <si>
    <t xml:space="preserve">Mujeres víctimas de violencia de género </t>
  </si>
  <si>
    <t>Activaciones</t>
  </si>
  <si>
    <t>Alarmas (1)</t>
  </si>
  <si>
    <t>(1) Refiere al total de alarmas monitoreadas tanto comunitarias como Institucionales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</si>
</sst>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0.0%"/>
    <numFmt numFmtId="165" formatCode="#,##0.0_ ;[Red]\-#,##0.0\ "/>
    <numFmt numFmtId="166" formatCode="#,##0_ ;[Red]\-#,##0\ "/>
    <numFmt numFmtId="167" formatCode="0.0"/>
    <numFmt numFmtId="168" formatCode="d\.m"/>
    <numFmt numFmtId="169" formatCode="#,##0_);[Red]\-#,##0_)"/>
    <numFmt numFmtId="170" formatCode="#,##0.0_);[Red]\-#,##0.0_)"/>
    <numFmt numFmtId="171" formatCode="_-* #,##0.00_-;\-* #,##0.00_-;_-* &quot;-&quot;??_-;_-@"/>
    <numFmt numFmtId="172" formatCode="#,##0.00_);[Red]\-#,##0.00_)"/>
    <numFmt numFmtId="173" formatCode="#,##0.0"/>
    <numFmt numFmtId="174" formatCode="_-* #,##0_-;\-* #,##0_-;_-* &quot;-&quot;??_-;_-@"/>
    <numFmt numFmtId="175" formatCode="_-* #,##0.0_-;\-* #,##0.0_-;_-* &quot;-&quot;??_-;_-@"/>
  </numFmts>
  <fonts count="54" x14ac:knownFonts="1">
    <font>
      <sz val="10"/>
      <color theme="1"/>
      <name val="Arial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0"/>
      <color theme="10"/>
      <name val="Arial"/>
      <family val="2"/>
    </font>
    <font>
      <sz val="8"/>
      <color theme="1"/>
      <name val="Arial"/>
      <family val="2"/>
    </font>
    <font>
      <b/>
      <sz val="12"/>
      <color theme="0"/>
      <name val="Arial"/>
      <family val="2"/>
    </font>
    <font>
      <sz val="11"/>
      <color theme="1"/>
      <name val="Arial"/>
      <family val="2"/>
    </font>
    <font>
      <b/>
      <sz val="11"/>
      <color rgb="FFFFFFFF"/>
      <name val="Arial"/>
      <family val="2"/>
    </font>
    <font>
      <b/>
      <sz val="11"/>
      <color theme="1"/>
      <name val="Arial"/>
      <family val="2"/>
    </font>
    <font>
      <b/>
      <sz val="11"/>
      <color rgb="FF002060"/>
      <name val="Arial"/>
      <family val="2"/>
    </font>
    <font>
      <sz val="10"/>
      <color rgb="FFFFFFFF"/>
      <name val="Arial"/>
      <family val="2"/>
    </font>
    <font>
      <b/>
      <sz val="10"/>
      <color rgb="FFFFFFFF"/>
      <name val="Arial"/>
      <family val="2"/>
    </font>
    <font>
      <b/>
      <u/>
      <sz val="10"/>
      <color theme="1"/>
      <name val="Arial"/>
      <family val="2"/>
    </font>
    <font>
      <b/>
      <sz val="8"/>
      <color theme="1"/>
      <name val="Arial"/>
      <family val="2"/>
    </font>
    <font>
      <b/>
      <sz val="8"/>
      <color rgb="FFFF0000"/>
      <name val="Arial"/>
      <family val="2"/>
    </font>
    <font>
      <sz val="10"/>
      <name val="Arial"/>
      <family val="2"/>
    </font>
    <font>
      <b/>
      <u/>
      <sz val="10"/>
      <color theme="0"/>
      <name val="Arial"/>
      <family val="2"/>
    </font>
    <font>
      <sz val="8"/>
      <color rgb="FFFF0000"/>
      <name val="Arial"/>
      <family val="2"/>
    </font>
    <font>
      <b/>
      <sz val="8"/>
      <color theme="0"/>
      <name val="Arial"/>
      <family val="2"/>
    </font>
    <font>
      <sz val="8"/>
      <color rgb="FFD8D8D8"/>
      <name val="Arial"/>
      <family val="2"/>
    </font>
    <font>
      <sz val="9"/>
      <color theme="1"/>
      <name val="Arial"/>
      <family val="2"/>
    </font>
    <font>
      <sz val="8"/>
      <color rgb="FF002060"/>
      <name val="Arial"/>
      <family val="2"/>
    </font>
    <font>
      <b/>
      <sz val="8"/>
      <color rgb="FFFFFFFF"/>
      <name val="Arial"/>
      <family val="2"/>
    </font>
    <font>
      <u/>
      <sz val="10"/>
      <color rgb="FF0000FF"/>
      <name val="Arial"/>
      <family val="2"/>
    </font>
    <font>
      <b/>
      <sz val="9"/>
      <color theme="1"/>
      <name val="Arial"/>
      <family val="2"/>
    </font>
    <font>
      <b/>
      <sz val="10"/>
      <color rgb="FFFF0000"/>
      <name val="Arial"/>
      <family val="2"/>
    </font>
    <font>
      <sz val="11"/>
      <color theme="1"/>
      <name val="Calibri"/>
      <family val="2"/>
    </font>
    <font>
      <u/>
      <sz val="10"/>
      <color theme="1"/>
      <name val="Arial"/>
      <family val="2"/>
    </font>
    <font>
      <sz val="10"/>
      <color rgb="FF000000"/>
      <name val="Arial"/>
      <family val="2"/>
    </font>
    <font>
      <sz val="12"/>
      <color rgb="FF000000"/>
      <name val="Times New Roman"/>
      <family val="1"/>
    </font>
    <font>
      <b/>
      <u/>
      <sz val="10"/>
      <color theme="0"/>
      <name val="Arial"/>
      <family val="2"/>
    </font>
    <font>
      <sz val="8"/>
      <color rgb="FF000000"/>
      <name val="Arial"/>
      <family val="2"/>
    </font>
    <font>
      <b/>
      <u/>
      <sz val="10"/>
      <color theme="0"/>
      <name val="Arial"/>
      <family val="2"/>
    </font>
    <font>
      <u/>
      <sz val="10"/>
      <color rgb="FF0070C0"/>
      <name val="Arial"/>
      <family val="2"/>
    </font>
    <font>
      <sz val="10"/>
      <color theme="10"/>
      <name val="Arial"/>
      <family val="2"/>
    </font>
    <font>
      <b/>
      <u/>
      <sz val="11"/>
      <color theme="1"/>
      <name val="Arial"/>
      <family val="2"/>
    </font>
    <font>
      <b/>
      <sz val="11"/>
      <color rgb="FF0070C0"/>
      <name val="Arial"/>
      <family val="2"/>
    </font>
    <font>
      <b/>
      <sz val="11"/>
      <color rgb="FF806000"/>
      <name val="Arial"/>
      <family val="2"/>
    </font>
    <font>
      <u/>
      <sz val="10"/>
      <color rgb="FF1155CC"/>
      <name val="Arial"/>
      <family val="2"/>
    </font>
    <font>
      <u/>
      <sz val="10"/>
      <color theme="10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b/>
      <u/>
      <sz val="10"/>
      <color theme="1"/>
      <name val="Arial"/>
      <family val="2"/>
    </font>
    <font>
      <sz val="8"/>
      <color theme="1"/>
      <name val="Arial"/>
      <family val="2"/>
      <scheme val="minor"/>
    </font>
    <font>
      <b/>
      <sz val="11"/>
      <color theme="1"/>
      <name val="Arial"/>
      <family val="2"/>
    </font>
    <font>
      <sz val="8"/>
      <color rgb="FF806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theme="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u/>
      <sz val="8"/>
      <color theme="0"/>
      <name val="Arial"/>
      <family val="2"/>
    </font>
    <font>
      <sz val="8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E36C09"/>
        <bgColor rgb="FFE36C09"/>
      </patternFill>
    </fill>
    <fill>
      <patternFill patternType="solid">
        <fgColor rgb="FFFABF8F"/>
        <bgColor rgb="FFFABF8F"/>
      </patternFill>
    </fill>
    <fill>
      <patternFill patternType="solid">
        <fgColor theme="1"/>
        <bgColor theme="1"/>
      </patternFill>
    </fill>
    <fill>
      <patternFill patternType="solid">
        <fgColor rgb="FFD8D8D8"/>
        <bgColor rgb="FFD8D8D8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65"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dotted">
        <color rgb="FF000000"/>
      </left>
      <right style="dotted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tted">
        <color rgb="FF000000"/>
      </left>
      <right style="dotted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dotted">
        <color rgb="FF000000"/>
      </left>
      <right style="dotted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 style="thin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hair">
        <color rgb="FF000000"/>
      </right>
      <top/>
      <bottom/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 style="hair">
        <color rgb="FF000000"/>
      </left>
      <right style="hair">
        <color theme="0"/>
      </right>
      <top style="medium">
        <color rgb="FF000000"/>
      </top>
      <bottom/>
      <diagonal/>
    </border>
    <border>
      <left style="hair">
        <color theme="0"/>
      </left>
      <right/>
      <top style="medium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 style="hair">
        <color rgb="FF000000"/>
      </left>
      <right style="hair">
        <color rgb="FF000000"/>
      </right>
      <top/>
      <bottom style="medium">
        <color rgb="FF000000"/>
      </bottom>
      <diagonal/>
    </border>
    <border>
      <left style="hair">
        <color theme="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 style="hair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theme="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theme="0"/>
      </right>
      <top style="medium">
        <color rgb="FF000000"/>
      </top>
      <bottom/>
      <diagonal/>
    </border>
    <border>
      <left style="thin">
        <color theme="0"/>
      </left>
      <right style="thin">
        <color theme="0"/>
      </right>
      <top style="medium">
        <color rgb="FF000000"/>
      </top>
      <bottom/>
      <diagonal/>
    </border>
    <border>
      <left style="thin">
        <color theme="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hair">
        <color rgb="FF000000"/>
      </right>
      <top/>
      <bottom/>
      <diagonal/>
    </border>
    <border>
      <left style="medium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medium">
        <color rgb="FF000000"/>
      </left>
      <right style="hair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theme="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hair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theme="0"/>
      </right>
      <top style="medium">
        <color rgb="FF000000"/>
      </top>
      <bottom/>
      <diagonal/>
    </border>
    <border>
      <left style="thin">
        <color theme="0"/>
      </left>
      <right style="hair">
        <color rgb="FF000000"/>
      </right>
      <top style="medium">
        <color rgb="FF000000"/>
      </top>
      <bottom/>
      <diagonal/>
    </border>
    <border>
      <left style="thin">
        <color theme="0"/>
      </left>
      <right style="thin">
        <color rgb="FF000000"/>
      </right>
      <top style="medium">
        <color rgb="FF000000"/>
      </top>
      <bottom/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 style="thin">
        <color theme="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dotted">
        <color rgb="FF000000"/>
      </right>
      <top/>
      <bottom/>
      <diagonal/>
    </border>
    <border>
      <left style="medium">
        <color rgb="FF000000"/>
      </left>
      <right style="dotted">
        <color rgb="FF000000"/>
      </right>
      <top style="thin">
        <color rgb="FF000000"/>
      </top>
      <bottom style="thin">
        <color rgb="FF000000"/>
      </bottom>
      <diagonal/>
    </border>
    <border>
      <left style="dotted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dotted">
        <color rgb="FF000000"/>
      </right>
      <top/>
      <bottom style="thin">
        <color rgb="FF000000"/>
      </bottom>
      <diagonal/>
    </border>
    <border>
      <left style="dotted">
        <color rgb="FF000000"/>
      </left>
      <right style="thin">
        <color rgb="FF000000"/>
      </right>
      <top/>
      <bottom style="thin">
        <color rgb="FF000000"/>
      </bottom>
      <diagonal/>
    </border>
    <border>
      <left style="dotted">
        <color rgb="FF000000"/>
      </left>
      <right style="thin">
        <color rgb="FF000000"/>
      </right>
      <top/>
      <bottom/>
      <diagonal/>
    </border>
    <border>
      <left style="dotted">
        <color rgb="FF000000"/>
      </left>
      <right style="thin">
        <color theme="0"/>
      </right>
      <top/>
      <bottom/>
      <diagonal/>
    </border>
    <border>
      <left style="thin">
        <color rgb="FF000000"/>
      </left>
      <right style="dotted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tted">
        <color rgb="FF000000"/>
      </right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rgb="FF000000"/>
      </left>
      <right style="medium">
        <color auto="1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auto="1"/>
      </left>
      <right style="dotted">
        <color rgb="FF000000"/>
      </right>
      <top/>
      <bottom style="medium">
        <color auto="1"/>
      </bottom>
      <diagonal/>
    </border>
    <border>
      <left style="dotted">
        <color rgb="FF000000"/>
      </left>
      <right style="thin">
        <color rgb="FF000000"/>
      </right>
      <top/>
      <bottom style="medium">
        <color auto="1"/>
      </bottom>
      <diagonal/>
    </border>
    <border>
      <left style="thin">
        <color rgb="FF000000"/>
      </left>
      <right style="dotted">
        <color rgb="FF000000"/>
      </right>
      <top/>
      <bottom style="medium">
        <color auto="1"/>
      </bottom>
      <diagonal/>
    </border>
    <border>
      <left style="dotted">
        <color rgb="FF000000"/>
      </left>
      <right style="dotted">
        <color rgb="FF000000"/>
      </right>
      <top/>
      <bottom style="medium">
        <color auto="1"/>
      </bottom>
      <diagonal/>
    </border>
    <border>
      <left style="thin">
        <color rgb="FF000000"/>
      </left>
      <right style="thin">
        <color indexed="64"/>
      </right>
      <top/>
      <bottom style="medium">
        <color rgb="FF000000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theme="0"/>
      </right>
      <top style="thin">
        <color rgb="FF000000"/>
      </top>
      <bottom/>
      <diagonal/>
    </border>
    <border>
      <left style="thin">
        <color theme="0"/>
      </left>
      <right style="thin">
        <color theme="0"/>
      </right>
      <top style="thin">
        <color rgb="FF000000"/>
      </top>
      <bottom/>
      <diagonal/>
    </border>
    <border>
      <left style="thin">
        <color theme="0"/>
      </left>
      <right style="medium">
        <color rgb="FF000000"/>
      </right>
      <top style="thin">
        <color rgb="FF000000"/>
      </top>
      <bottom/>
      <diagonal/>
    </border>
    <border>
      <left style="hair">
        <color theme="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9" fillId="0" borderId="0" applyNumberFormat="0" applyFill="0" applyBorder="0" applyAlignment="0" applyProtection="0"/>
  </cellStyleXfs>
  <cellXfs count="510">
    <xf numFmtId="0" fontId="0" fillId="0" borderId="0" xfId="0"/>
    <xf numFmtId="0" fontId="1" fillId="2" borderId="1" xfId="0" applyFont="1" applyFill="1" applyBorder="1"/>
    <xf numFmtId="0" fontId="2" fillId="3" borderId="1" xfId="0" applyFont="1" applyFill="1" applyBorder="1"/>
    <xf numFmtId="0" fontId="1" fillId="3" borderId="1" xfId="0" applyFont="1" applyFill="1" applyBorder="1"/>
    <xf numFmtId="0" fontId="3" fillId="3" borderId="1" xfId="0" applyFont="1" applyFill="1" applyBorder="1"/>
    <xf numFmtId="0" fontId="4" fillId="4" borderId="2" xfId="0" applyFont="1" applyFill="1" applyBorder="1"/>
    <xf numFmtId="0" fontId="5" fillId="4" borderId="2" xfId="0" applyFont="1" applyFill="1" applyBorder="1" applyAlignment="1">
      <alignment vertical="center"/>
    </xf>
    <xf numFmtId="0" fontId="4" fillId="4" borderId="2" xfId="0" applyFont="1" applyFill="1" applyBorder="1" applyAlignment="1">
      <alignment horizontal="center" vertical="center"/>
    </xf>
    <xf numFmtId="0" fontId="6" fillId="4" borderId="2" xfId="0" applyFont="1" applyFill="1" applyBorder="1"/>
    <xf numFmtId="0" fontId="7" fillId="2" borderId="1" xfId="0" applyFont="1" applyFill="1" applyBorder="1" applyAlignment="1">
      <alignment vertical="center"/>
    </xf>
    <xf numFmtId="0" fontId="8" fillId="3" borderId="1" xfId="0" applyFont="1" applyFill="1" applyBorder="1"/>
    <xf numFmtId="0" fontId="9" fillId="2" borderId="1" xfId="0" applyFont="1" applyFill="1" applyBorder="1" applyAlignment="1">
      <alignment vertical="center"/>
    </xf>
    <xf numFmtId="0" fontId="10" fillId="2" borderId="1" xfId="0" applyFont="1" applyFill="1" applyBorder="1"/>
    <xf numFmtId="0" fontId="8" fillId="5" borderId="3" xfId="0" applyFont="1" applyFill="1" applyBorder="1" applyAlignment="1">
      <alignment vertical="center"/>
    </xf>
    <xf numFmtId="0" fontId="8" fillId="5" borderId="2" xfId="0" applyFont="1" applyFill="1" applyBorder="1" applyAlignment="1">
      <alignment vertical="center"/>
    </xf>
    <xf numFmtId="0" fontId="1" fillId="5" borderId="4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12" fillId="2" borderId="1" xfId="0" applyFont="1" applyFill="1" applyBorder="1" applyAlignment="1">
      <alignment vertical="center"/>
    </xf>
    <xf numFmtId="0" fontId="1" fillId="2" borderId="6" xfId="0" applyFont="1" applyFill="1" applyBorder="1" applyAlignment="1">
      <alignment horizontal="left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right" vertical="center"/>
    </xf>
    <xf numFmtId="0" fontId="1" fillId="2" borderId="7" xfId="0" applyFont="1" applyFill="1" applyBorder="1" applyAlignment="1">
      <alignment horizontal="right" vertical="center"/>
    </xf>
    <xf numFmtId="0" fontId="1" fillId="2" borderId="8" xfId="0" applyFont="1" applyFill="1" applyBorder="1" applyAlignment="1">
      <alignment horizontal="left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right" vertical="center"/>
    </xf>
    <xf numFmtId="0" fontId="1" fillId="2" borderId="9" xfId="0" applyFont="1" applyFill="1" applyBorder="1" applyAlignment="1">
      <alignment horizontal="right" vertical="center"/>
    </xf>
    <xf numFmtId="0" fontId="1" fillId="2" borderId="8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1" fontId="13" fillId="5" borderId="10" xfId="0" applyNumberFormat="1" applyFont="1" applyFill="1" applyBorder="1" applyAlignment="1">
      <alignment horizontal="center" vertical="center"/>
    </xf>
    <xf numFmtId="1" fontId="14" fillId="2" borderId="11" xfId="0" applyNumberFormat="1" applyFont="1" applyFill="1" applyBorder="1" applyAlignment="1">
      <alignment horizontal="center"/>
    </xf>
    <xf numFmtId="1" fontId="14" fillId="2" borderId="2" xfId="0" applyNumberFormat="1" applyFont="1" applyFill="1" applyBorder="1" applyAlignment="1">
      <alignment horizontal="center"/>
    </xf>
    <xf numFmtId="0" fontId="1" fillId="2" borderId="12" xfId="0" applyFont="1" applyFill="1" applyBorder="1" applyAlignment="1">
      <alignment vertical="center"/>
    </xf>
    <xf numFmtId="0" fontId="1" fillId="3" borderId="1" xfId="0" applyFont="1" applyFill="1" applyBorder="1" applyAlignment="1">
      <alignment vertical="center"/>
    </xf>
    <xf numFmtId="1" fontId="13" fillId="5" borderId="13" xfId="0" applyNumberFormat="1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1" fillId="3" borderId="11" xfId="0" applyFont="1" applyFill="1" applyBorder="1"/>
    <xf numFmtId="0" fontId="1" fillId="3" borderId="17" xfId="0" applyFont="1" applyFill="1" applyBorder="1"/>
    <xf numFmtId="1" fontId="16" fillId="6" borderId="13" xfId="0" applyNumberFormat="1" applyFont="1" applyFill="1" applyBorder="1" applyAlignment="1">
      <alignment horizontal="center" vertical="center" wrapText="1"/>
    </xf>
    <xf numFmtId="1" fontId="4" fillId="3" borderId="1" xfId="0" applyNumberFormat="1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  <xf numFmtId="0" fontId="1" fillId="3" borderId="20" xfId="0" applyFont="1" applyFill="1" applyBorder="1"/>
    <xf numFmtId="0" fontId="1" fillId="3" borderId="21" xfId="0" applyFont="1" applyFill="1" applyBorder="1"/>
    <xf numFmtId="0" fontId="4" fillId="2" borderId="22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 wrapText="1"/>
    </xf>
    <xf numFmtId="1" fontId="4" fillId="2" borderId="23" xfId="0" applyNumberFormat="1" applyFont="1" applyFill="1" applyBorder="1" applyAlignment="1">
      <alignment horizontal="center" vertical="center" wrapText="1"/>
    </xf>
    <xf numFmtId="1" fontId="4" fillId="2" borderId="26" xfId="0" applyNumberFormat="1" applyFont="1" applyFill="1" applyBorder="1" applyAlignment="1">
      <alignment horizontal="center" vertical="center" wrapText="1"/>
    </xf>
    <xf numFmtId="1" fontId="13" fillId="5" borderId="27" xfId="0" applyNumberFormat="1" applyFont="1" applyFill="1" applyBorder="1" applyAlignment="1">
      <alignment horizontal="center" vertical="center"/>
    </xf>
    <xf numFmtId="1" fontId="13" fillId="5" borderId="33" xfId="0" applyNumberFormat="1" applyFont="1" applyFill="1" applyBorder="1" applyAlignment="1">
      <alignment horizontal="center" vertical="center" wrapText="1"/>
    </xf>
    <xf numFmtId="0" fontId="4" fillId="2" borderId="34" xfId="0" applyFont="1" applyFill="1" applyBorder="1" applyAlignment="1">
      <alignment horizontal="center" vertical="center" wrapText="1"/>
    </xf>
    <xf numFmtId="0" fontId="4" fillId="2" borderId="35" xfId="0" applyFont="1" applyFill="1" applyBorder="1" applyAlignment="1">
      <alignment horizontal="center" vertical="center" wrapText="1"/>
    </xf>
    <xf numFmtId="0" fontId="4" fillId="2" borderId="36" xfId="0" applyFont="1" applyFill="1" applyBorder="1" applyAlignment="1">
      <alignment horizontal="center" vertical="center" wrapText="1"/>
    </xf>
    <xf numFmtId="0" fontId="4" fillId="2" borderId="37" xfId="0" applyFont="1" applyFill="1" applyBorder="1" applyAlignment="1">
      <alignment horizontal="center" vertical="center" wrapText="1"/>
    </xf>
    <xf numFmtId="0" fontId="4" fillId="2" borderId="38" xfId="0" applyFont="1" applyFill="1" applyBorder="1" applyAlignment="1">
      <alignment horizontal="center" vertical="center" wrapText="1"/>
    </xf>
    <xf numFmtId="1" fontId="4" fillId="2" borderId="35" xfId="0" applyNumberFormat="1" applyFont="1" applyFill="1" applyBorder="1" applyAlignment="1">
      <alignment horizontal="center" vertical="center" wrapText="1"/>
    </xf>
    <xf numFmtId="1" fontId="4" fillId="2" borderId="39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" fontId="4" fillId="0" borderId="40" xfId="0" applyNumberFormat="1" applyFont="1" applyBorder="1" applyAlignment="1">
      <alignment horizontal="center"/>
    </xf>
    <xf numFmtId="3" fontId="18" fillId="6" borderId="41" xfId="0" applyNumberFormat="1" applyFont="1" applyFill="1" applyBorder="1" applyAlignment="1">
      <alignment vertical="center"/>
    </xf>
    <xf numFmtId="164" fontId="19" fillId="7" borderId="42" xfId="0" applyNumberFormat="1" applyFont="1" applyFill="1" applyBorder="1" applyAlignment="1">
      <alignment vertical="center" wrapText="1"/>
    </xf>
    <xf numFmtId="164" fontId="19" fillId="7" borderId="43" xfId="0" applyNumberFormat="1" applyFont="1" applyFill="1" applyBorder="1" applyAlignment="1">
      <alignment vertical="center" wrapText="1"/>
    </xf>
    <xf numFmtId="165" fontId="18" fillId="6" borderId="44" xfId="0" applyNumberFormat="1" applyFont="1" applyFill="1" applyBorder="1" applyAlignment="1">
      <alignment vertical="center"/>
    </xf>
    <xf numFmtId="165" fontId="4" fillId="7" borderId="45" xfId="0" applyNumberFormat="1" applyFont="1" applyFill="1" applyBorder="1" applyAlignment="1">
      <alignment vertical="center" wrapText="1"/>
    </xf>
    <xf numFmtId="165" fontId="19" fillId="7" borderId="45" xfId="0" applyNumberFormat="1" applyFont="1" applyFill="1" applyBorder="1" applyAlignment="1">
      <alignment vertical="center" wrapText="1"/>
    </xf>
    <xf numFmtId="165" fontId="19" fillId="7" borderId="46" xfId="0" applyNumberFormat="1" applyFont="1" applyFill="1" applyBorder="1" applyAlignment="1">
      <alignment vertical="center" wrapText="1"/>
    </xf>
    <xf numFmtId="1" fontId="4" fillId="0" borderId="47" xfId="0" applyNumberFormat="1" applyFont="1" applyBorder="1" applyAlignment="1">
      <alignment horizontal="center"/>
    </xf>
    <xf numFmtId="3" fontId="4" fillId="0" borderId="48" xfId="0" applyNumberFormat="1" applyFont="1" applyBorder="1" applyAlignment="1">
      <alignment vertical="center"/>
    </xf>
    <xf numFmtId="165" fontId="4" fillId="0" borderId="49" xfId="0" applyNumberFormat="1" applyFont="1" applyBorder="1" applyAlignment="1">
      <alignment vertical="center"/>
    </xf>
    <xf numFmtId="165" fontId="4" fillId="7" borderId="42" xfId="0" applyNumberFormat="1" applyFont="1" applyFill="1" applyBorder="1" applyAlignment="1">
      <alignment vertical="center" wrapText="1"/>
    </xf>
    <xf numFmtId="165" fontId="19" fillId="7" borderId="42" xfId="0" applyNumberFormat="1" applyFont="1" applyFill="1" applyBorder="1" applyAlignment="1">
      <alignment vertical="center" wrapText="1"/>
    </xf>
    <xf numFmtId="165" fontId="19" fillId="7" borderId="50" xfId="0" applyNumberFormat="1" applyFont="1" applyFill="1" applyBorder="1" applyAlignment="1">
      <alignment vertical="center" wrapText="1"/>
    </xf>
    <xf numFmtId="0" fontId="4" fillId="3" borderId="1" xfId="0" applyFont="1" applyFill="1" applyBorder="1"/>
    <xf numFmtId="2" fontId="1" fillId="3" borderId="1" xfId="0" applyNumberFormat="1" applyFont="1" applyFill="1" applyBorder="1"/>
    <xf numFmtId="3" fontId="18" fillId="6" borderId="51" xfId="0" applyNumberFormat="1" applyFont="1" applyFill="1" applyBorder="1" applyAlignment="1">
      <alignment vertical="center"/>
    </xf>
    <xf numFmtId="3" fontId="18" fillId="6" borderId="52" xfId="0" applyNumberFormat="1" applyFont="1" applyFill="1" applyBorder="1" applyAlignment="1">
      <alignment vertical="center"/>
    </xf>
    <xf numFmtId="3" fontId="4" fillId="0" borderId="53" xfId="0" applyNumberFormat="1" applyFont="1" applyBorder="1" applyAlignment="1">
      <alignment vertical="center"/>
    </xf>
    <xf numFmtId="3" fontId="4" fillId="0" borderId="54" xfId="0" applyNumberFormat="1" applyFont="1" applyBorder="1" applyAlignment="1">
      <alignment vertical="center"/>
    </xf>
    <xf numFmtId="165" fontId="4" fillId="7" borderId="55" xfId="0" applyNumberFormat="1" applyFont="1" applyFill="1" applyBorder="1" applyAlignment="1">
      <alignment vertical="center" wrapText="1"/>
    </xf>
    <xf numFmtId="165" fontId="19" fillId="7" borderId="55" xfId="0" applyNumberFormat="1" applyFont="1" applyFill="1" applyBorder="1" applyAlignment="1">
      <alignment vertical="center" wrapText="1"/>
    </xf>
    <xf numFmtId="165" fontId="18" fillId="6" borderId="51" xfId="0" applyNumberFormat="1" applyFont="1" applyFill="1" applyBorder="1" applyAlignment="1">
      <alignment vertical="center"/>
    </xf>
    <xf numFmtId="165" fontId="18" fillId="6" borderId="56" xfId="0" applyNumberFormat="1" applyFont="1" applyFill="1" applyBorder="1" applyAlignment="1">
      <alignment vertical="center"/>
    </xf>
    <xf numFmtId="165" fontId="4" fillId="0" borderId="53" xfId="0" applyNumberFormat="1" applyFont="1" applyBorder="1" applyAlignment="1">
      <alignment vertical="center"/>
    </xf>
    <xf numFmtId="0" fontId="20" fillId="3" borderId="1" xfId="0" applyFont="1" applyFill="1" applyBorder="1"/>
    <xf numFmtId="166" fontId="4" fillId="0" borderId="48" xfId="0" applyNumberFormat="1" applyFont="1" applyBorder="1" applyAlignment="1">
      <alignment vertical="center"/>
    </xf>
    <xf numFmtId="166" fontId="4" fillId="0" borderId="53" xfId="0" applyNumberFormat="1" applyFont="1" applyBorder="1" applyAlignment="1">
      <alignment vertical="center"/>
    </xf>
    <xf numFmtId="166" fontId="4" fillId="0" borderId="54" xfId="0" applyNumberFormat="1" applyFont="1" applyBorder="1" applyAlignment="1">
      <alignment vertical="center"/>
    </xf>
    <xf numFmtId="165" fontId="21" fillId="7" borderId="42" xfId="0" applyNumberFormat="1" applyFont="1" applyFill="1" applyBorder="1" applyAlignment="1">
      <alignment vertical="center"/>
    </xf>
    <xf numFmtId="165" fontId="21" fillId="7" borderId="50" xfId="0" applyNumberFormat="1" applyFont="1" applyFill="1" applyBorder="1" applyAlignment="1">
      <alignment vertical="center"/>
    </xf>
    <xf numFmtId="165" fontId="18" fillId="6" borderId="45" xfId="0" applyNumberFormat="1" applyFont="1" applyFill="1" applyBorder="1" applyAlignment="1">
      <alignment vertical="center"/>
    </xf>
    <xf numFmtId="167" fontId="22" fillId="6" borderId="50" xfId="0" applyNumberFormat="1" applyFont="1" applyFill="1" applyBorder="1" applyAlignment="1">
      <alignment vertical="center"/>
    </xf>
    <xf numFmtId="165" fontId="4" fillId="0" borderId="57" xfId="0" applyNumberFormat="1" applyFont="1" applyBorder="1" applyAlignment="1">
      <alignment vertical="center"/>
    </xf>
    <xf numFmtId="0" fontId="4" fillId="0" borderId="54" xfId="0" applyFont="1" applyBorder="1" applyAlignment="1">
      <alignment vertical="center"/>
    </xf>
    <xf numFmtId="167" fontId="4" fillId="0" borderId="53" xfId="0" applyNumberFormat="1" applyFont="1" applyBorder="1" applyAlignment="1">
      <alignment vertical="center"/>
    </xf>
    <xf numFmtId="168" fontId="4" fillId="0" borderId="53" xfId="0" applyNumberFormat="1" applyFont="1" applyBorder="1" applyAlignment="1">
      <alignment vertical="center"/>
    </xf>
    <xf numFmtId="166" fontId="4" fillId="0" borderId="58" xfId="0" applyNumberFormat="1" applyFont="1" applyBorder="1" applyAlignment="1">
      <alignment vertical="center"/>
    </xf>
    <xf numFmtId="1" fontId="4" fillId="0" borderId="59" xfId="0" applyNumberFormat="1" applyFont="1" applyBorder="1" applyAlignment="1">
      <alignment horizontal="center"/>
    </xf>
    <xf numFmtId="166" fontId="4" fillId="0" borderId="60" xfId="0" applyNumberFormat="1" applyFont="1" applyBorder="1" applyAlignment="1">
      <alignment vertical="center"/>
    </xf>
    <xf numFmtId="166" fontId="4" fillId="0" borderId="61" xfId="0" applyNumberFormat="1" applyFont="1" applyBorder="1" applyAlignment="1">
      <alignment vertical="center"/>
    </xf>
    <xf numFmtId="166" fontId="4" fillId="0" borderId="62" xfId="0" applyNumberFormat="1" applyFont="1" applyBorder="1" applyAlignment="1">
      <alignment vertical="center"/>
    </xf>
    <xf numFmtId="166" fontId="4" fillId="0" borderId="63" xfId="0" applyNumberFormat="1" applyFont="1" applyBorder="1" applyAlignment="1">
      <alignment vertical="center"/>
    </xf>
    <xf numFmtId="165" fontId="4" fillId="0" borderId="64" xfId="0" applyNumberFormat="1" applyFont="1" applyBorder="1" applyAlignment="1">
      <alignment vertical="center"/>
    </xf>
    <xf numFmtId="165" fontId="4" fillId="0" borderId="61" xfId="0" applyNumberFormat="1" applyFont="1" applyBorder="1" applyAlignment="1">
      <alignment vertical="center"/>
    </xf>
    <xf numFmtId="167" fontId="4" fillId="0" borderId="61" xfId="0" applyNumberFormat="1" applyFont="1" applyBorder="1" applyAlignment="1">
      <alignment vertical="center"/>
    </xf>
    <xf numFmtId="165" fontId="4" fillId="0" borderId="65" xfId="0" applyNumberFormat="1" applyFont="1" applyBorder="1" applyAlignment="1">
      <alignment vertical="center"/>
    </xf>
    <xf numFmtId="0" fontId="23" fillId="0" borderId="0" xfId="0" applyFont="1"/>
    <xf numFmtId="169" fontId="4" fillId="3" borderId="1" xfId="0" applyNumberFormat="1" applyFont="1" applyFill="1" applyBorder="1"/>
    <xf numFmtId="170" fontId="4" fillId="3" borderId="1" xfId="0" applyNumberFormat="1" applyFont="1" applyFill="1" applyBorder="1"/>
    <xf numFmtId="0" fontId="24" fillId="3" borderId="1" xfId="0" applyFont="1" applyFill="1" applyBorder="1" applyAlignment="1">
      <alignment horizontal="center"/>
    </xf>
    <xf numFmtId="1" fontId="14" fillId="2" borderId="17" xfId="0" applyNumberFormat="1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0" fontId="1" fillId="3" borderId="12" xfId="0" applyFont="1" applyFill="1" applyBorder="1"/>
    <xf numFmtId="1" fontId="4" fillId="3" borderId="12" xfId="0" applyNumberFormat="1" applyFont="1" applyFill="1" applyBorder="1" applyAlignment="1">
      <alignment horizontal="center" vertical="center" wrapText="1"/>
    </xf>
    <xf numFmtId="0" fontId="1" fillId="3" borderId="66" xfId="0" applyFont="1" applyFill="1" applyBorder="1" applyAlignment="1">
      <alignment vertical="center"/>
    </xf>
    <xf numFmtId="0" fontId="4" fillId="2" borderId="67" xfId="0" applyFont="1" applyFill="1" applyBorder="1" applyAlignment="1">
      <alignment horizontal="center" vertical="center" wrapText="1"/>
    </xf>
    <xf numFmtId="1" fontId="13" fillId="5" borderId="70" xfId="0" applyNumberFormat="1" applyFont="1" applyFill="1" applyBorder="1" applyAlignment="1">
      <alignment horizontal="center" vertical="center" wrapText="1"/>
    </xf>
    <xf numFmtId="0" fontId="4" fillId="2" borderId="71" xfId="0" applyFont="1" applyFill="1" applyBorder="1" applyAlignment="1">
      <alignment horizontal="center" vertical="center" wrapText="1"/>
    </xf>
    <xf numFmtId="0" fontId="4" fillId="2" borderId="72" xfId="0" applyFont="1" applyFill="1" applyBorder="1" applyAlignment="1">
      <alignment horizontal="center" vertical="center" wrapText="1"/>
    </xf>
    <xf numFmtId="0" fontId="4" fillId="2" borderId="73" xfId="0" applyFont="1" applyFill="1" applyBorder="1" applyAlignment="1">
      <alignment horizontal="center" vertical="center" wrapText="1"/>
    </xf>
    <xf numFmtId="0" fontId="4" fillId="2" borderId="74" xfId="0" applyFont="1" applyFill="1" applyBorder="1" applyAlignment="1">
      <alignment horizontal="center" vertical="center" wrapText="1"/>
    </xf>
    <xf numFmtId="0" fontId="4" fillId="2" borderId="75" xfId="0" applyFont="1" applyFill="1" applyBorder="1" applyAlignment="1">
      <alignment horizontal="center" vertical="center" wrapText="1"/>
    </xf>
    <xf numFmtId="3" fontId="18" fillId="6" borderId="76" xfId="0" applyNumberFormat="1" applyFont="1" applyFill="1" applyBorder="1"/>
    <xf numFmtId="164" fontId="18" fillId="6" borderId="77" xfId="0" applyNumberFormat="1" applyFont="1" applyFill="1" applyBorder="1"/>
    <xf numFmtId="164" fontId="18" fillId="6" borderId="78" xfId="0" applyNumberFormat="1" applyFont="1" applyFill="1" applyBorder="1"/>
    <xf numFmtId="3" fontId="4" fillId="0" borderId="79" xfId="0" applyNumberFormat="1" applyFont="1" applyBorder="1"/>
    <xf numFmtId="164" fontId="4" fillId="0" borderId="58" xfId="0" applyNumberFormat="1" applyFont="1" applyBorder="1"/>
    <xf numFmtId="164" fontId="4" fillId="0" borderId="49" xfId="0" applyNumberFormat="1" applyFont="1" applyBorder="1"/>
    <xf numFmtId="164" fontId="4" fillId="0" borderId="53" xfId="0" applyNumberFormat="1" applyFont="1" applyBorder="1"/>
    <xf numFmtId="164" fontId="4" fillId="0" borderId="57" xfId="0" applyNumberFormat="1" applyFont="1" applyBorder="1"/>
    <xf numFmtId="3" fontId="4" fillId="0" borderId="58" xfId="0" applyNumberFormat="1" applyFont="1" applyBorder="1"/>
    <xf numFmtId="3" fontId="4" fillId="0" borderId="49" xfId="0" applyNumberFormat="1" applyFont="1" applyBorder="1"/>
    <xf numFmtId="3" fontId="4" fillId="0" borderId="53" xfId="0" applyNumberFormat="1" applyFont="1" applyBorder="1"/>
    <xf numFmtId="3" fontId="4" fillId="0" borderId="57" xfId="0" applyNumberFormat="1" applyFont="1" applyBorder="1"/>
    <xf numFmtId="3" fontId="4" fillId="7" borderId="80" xfId="0" applyNumberFormat="1" applyFont="1" applyFill="1" applyBorder="1"/>
    <xf numFmtId="164" fontId="4" fillId="7" borderId="81" xfId="0" applyNumberFormat="1" applyFont="1" applyFill="1" applyBorder="1"/>
    <xf numFmtId="164" fontId="4" fillId="7" borderId="82" xfId="0" applyNumberFormat="1" applyFont="1" applyFill="1" applyBorder="1"/>
    <xf numFmtId="164" fontId="4" fillId="7" borderId="42" xfId="0" applyNumberFormat="1" applyFont="1" applyFill="1" applyBorder="1"/>
    <xf numFmtId="164" fontId="4" fillId="7" borderId="50" xfId="0" applyNumberFormat="1" applyFont="1" applyFill="1" applyBorder="1"/>
    <xf numFmtId="166" fontId="4" fillId="7" borderId="80" xfId="0" applyNumberFormat="1" applyFont="1" applyFill="1" applyBorder="1"/>
    <xf numFmtId="166" fontId="4" fillId="7" borderId="81" xfId="0" applyNumberFormat="1" applyFont="1" applyFill="1" applyBorder="1"/>
    <xf numFmtId="166" fontId="4" fillId="7" borderId="82" xfId="0" applyNumberFormat="1" applyFont="1" applyFill="1" applyBorder="1"/>
    <xf numFmtId="166" fontId="4" fillId="7" borderId="42" xfId="0" applyNumberFormat="1" applyFont="1" applyFill="1" applyBorder="1"/>
    <xf numFmtId="171" fontId="1" fillId="3" borderId="1" xfId="0" applyNumberFormat="1" applyFont="1" applyFill="1" applyBorder="1"/>
    <xf numFmtId="166" fontId="4" fillId="0" borderId="79" xfId="0" applyNumberFormat="1" applyFont="1" applyBorder="1"/>
    <xf numFmtId="171" fontId="25" fillId="3" borderId="1" xfId="0" applyNumberFormat="1" applyFont="1" applyFill="1" applyBorder="1"/>
    <xf numFmtId="166" fontId="4" fillId="0" borderId="58" xfId="0" applyNumberFormat="1" applyFont="1" applyBorder="1"/>
    <xf numFmtId="166" fontId="4" fillId="0" borderId="49" xfId="0" applyNumberFormat="1" applyFont="1" applyBorder="1"/>
    <xf numFmtId="166" fontId="4" fillId="0" borderId="53" xfId="0" applyNumberFormat="1" applyFont="1" applyBorder="1"/>
    <xf numFmtId="166" fontId="4" fillId="0" borderId="83" xfId="0" applyNumberFormat="1" applyFont="1" applyBorder="1"/>
    <xf numFmtId="166" fontId="4" fillId="0" borderId="63" xfId="0" applyNumberFormat="1" applyFont="1" applyBorder="1"/>
    <xf numFmtId="166" fontId="4" fillId="0" borderId="64" xfId="0" applyNumberFormat="1" applyFont="1" applyBorder="1"/>
    <xf numFmtId="166" fontId="4" fillId="0" borderId="61" xfId="0" applyNumberFormat="1" applyFont="1" applyBorder="1"/>
    <xf numFmtId="164" fontId="4" fillId="0" borderId="65" xfId="0" applyNumberFormat="1" applyFont="1" applyBorder="1"/>
    <xf numFmtId="1" fontId="14" fillId="2" borderId="84" xfId="0" applyNumberFormat="1" applyFont="1" applyFill="1" applyBorder="1" applyAlignment="1">
      <alignment horizontal="center"/>
    </xf>
    <xf numFmtId="1" fontId="17" fillId="2" borderId="11" xfId="0" applyNumberFormat="1" applyFont="1" applyFill="1" applyBorder="1" applyAlignment="1">
      <alignment horizontal="center"/>
    </xf>
    <xf numFmtId="1" fontId="17" fillId="2" borderId="12" xfId="0" applyNumberFormat="1" applyFont="1" applyFill="1" applyBorder="1" applyAlignment="1">
      <alignment horizontal="center"/>
    </xf>
    <xf numFmtId="1" fontId="4" fillId="2" borderId="1" xfId="0" applyNumberFormat="1" applyFont="1" applyFill="1" applyBorder="1" applyAlignment="1">
      <alignment horizontal="center" vertical="center" wrapText="1"/>
    </xf>
    <xf numFmtId="1" fontId="17" fillId="2" borderId="1" xfId="0" applyNumberFormat="1" applyFont="1" applyFill="1" applyBorder="1" applyAlignment="1">
      <alignment horizontal="center" vertical="center" wrapText="1"/>
    </xf>
    <xf numFmtId="1" fontId="17" fillId="2" borderId="1" xfId="0" applyNumberFormat="1" applyFont="1" applyFill="1" applyBorder="1" applyAlignment="1">
      <alignment horizontal="center"/>
    </xf>
    <xf numFmtId="1" fontId="17" fillId="2" borderId="20" xfId="0" applyNumberFormat="1" applyFont="1" applyFill="1" applyBorder="1" applyAlignment="1">
      <alignment horizontal="center"/>
    </xf>
    <xf numFmtId="0" fontId="4" fillId="2" borderId="26" xfId="0" applyFont="1" applyFill="1" applyBorder="1" applyAlignment="1">
      <alignment horizontal="center" vertical="center" wrapText="1"/>
    </xf>
    <xf numFmtId="1" fontId="13" fillId="5" borderId="85" xfId="0" applyNumberFormat="1" applyFont="1" applyFill="1" applyBorder="1" applyAlignment="1">
      <alignment horizontal="center" vertical="center"/>
    </xf>
    <xf numFmtId="0" fontId="4" fillId="2" borderId="86" xfId="0" applyFont="1" applyFill="1" applyBorder="1" applyAlignment="1">
      <alignment horizontal="center" vertical="center" wrapText="1"/>
    </xf>
    <xf numFmtId="0" fontId="4" fillId="2" borderId="55" xfId="0" applyFont="1" applyFill="1" applyBorder="1" applyAlignment="1">
      <alignment horizontal="center" vertical="center" wrapText="1"/>
    </xf>
    <xf numFmtId="1" fontId="4" fillId="2" borderId="55" xfId="0" applyNumberFormat="1" applyFont="1" applyFill="1" applyBorder="1" applyAlignment="1">
      <alignment horizontal="center" vertical="center" wrapText="1"/>
    </xf>
    <xf numFmtId="1" fontId="4" fillId="2" borderId="87" xfId="0" applyNumberFormat="1" applyFont="1" applyFill="1" applyBorder="1" applyAlignment="1">
      <alignment horizontal="center" vertical="center" wrapText="1"/>
    </xf>
    <xf numFmtId="3" fontId="18" fillId="6" borderId="88" xfId="0" applyNumberFormat="1" applyFont="1" applyFill="1" applyBorder="1" applyAlignment="1">
      <alignment horizontal="right"/>
    </xf>
    <xf numFmtId="3" fontId="18" fillId="6" borderId="77" xfId="0" applyNumberFormat="1" applyFont="1" applyFill="1" applyBorder="1" applyAlignment="1">
      <alignment horizontal="right"/>
    </xf>
    <xf numFmtId="3" fontId="18" fillId="6" borderId="78" xfId="0" applyNumberFormat="1" applyFont="1" applyFill="1" applyBorder="1" applyAlignment="1">
      <alignment horizontal="right"/>
    </xf>
    <xf numFmtId="3" fontId="4" fillId="0" borderId="48" xfId="0" applyNumberFormat="1" applyFont="1" applyBorder="1" applyAlignment="1">
      <alignment horizontal="right" vertical="center"/>
    </xf>
    <xf numFmtId="0" fontId="4" fillId="0" borderId="53" xfId="0" applyFont="1" applyBorder="1" applyAlignment="1">
      <alignment horizontal="right" vertical="center"/>
    </xf>
    <xf numFmtId="3" fontId="4" fillId="0" borderId="53" xfId="0" applyNumberFormat="1" applyFont="1" applyBorder="1" applyAlignment="1">
      <alignment horizontal="right" vertical="center"/>
    </xf>
    <xf numFmtId="165" fontId="4" fillId="0" borderId="57" xfId="0" applyNumberFormat="1" applyFont="1" applyBorder="1" applyAlignment="1">
      <alignment horizontal="right" vertical="center"/>
    </xf>
    <xf numFmtId="167" fontId="4" fillId="0" borderId="53" xfId="0" applyNumberFormat="1" applyFont="1" applyBorder="1" applyAlignment="1">
      <alignment horizontal="right" vertical="center"/>
    </xf>
    <xf numFmtId="167" fontId="1" fillId="3" borderId="1" xfId="0" applyNumberFormat="1" applyFont="1" applyFill="1" applyBorder="1"/>
    <xf numFmtId="167" fontId="4" fillId="0" borderId="48" xfId="0" applyNumberFormat="1" applyFont="1" applyBorder="1" applyAlignment="1">
      <alignment horizontal="center" vertical="center"/>
    </xf>
    <xf numFmtId="167" fontId="4" fillId="0" borderId="53" xfId="0" applyNumberFormat="1" applyFont="1" applyBorder="1" applyAlignment="1">
      <alignment horizontal="center" vertical="center"/>
    </xf>
    <xf numFmtId="10" fontId="1" fillId="3" borderId="1" xfId="0" applyNumberFormat="1" applyFont="1" applyFill="1" applyBorder="1"/>
    <xf numFmtId="0" fontId="4" fillId="0" borderId="53" xfId="0" applyFont="1" applyBorder="1" applyAlignment="1">
      <alignment horizontal="center" vertical="center"/>
    </xf>
    <xf numFmtId="165" fontId="4" fillId="0" borderId="57" xfId="0" applyNumberFormat="1" applyFont="1" applyBorder="1" applyAlignment="1">
      <alignment horizontal="center" vertical="center"/>
    </xf>
    <xf numFmtId="167" fontId="4" fillId="0" borderId="60" xfId="0" applyNumberFormat="1" applyFont="1" applyBorder="1" applyAlignment="1">
      <alignment horizontal="center" vertical="center"/>
    </xf>
    <xf numFmtId="167" fontId="4" fillId="0" borderId="61" xfId="0" applyNumberFormat="1" applyFont="1" applyBorder="1" applyAlignment="1">
      <alignment horizontal="center" vertical="center"/>
    </xf>
    <xf numFmtId="0" fontId="4" fillId="0" borderId="61" xfId="0" applyFont="1" applyBorder="1" applyAlignment="1">
      <alignment horizontal="center" vertical="center"/>
    </xf>
    <xf numFmtId="165" fontId="4" fillId="0" borderId="65" xfId="0" applyNumberFormat="1" applyFont="1" applyBorder="1" applyAlignment="1">
      <alignment horizontal="center" vertical="center"/>
    </xf>
    <xf numFmtId="1" fontId="4" fillId="2" borderId="89" xfId="0" applyNumberFormat="1" applyFont="1" applyFill="1" applyBorder="1" applyAlignment="1">
      <alignment horizontal="center"/>
    </xf>
    <xf numFmtId="0" fontId="25" fillId="3" borderId="1" xfId="0" applyFont="1" applyFill="1" applyBorder="1"/>
    <xf numFmtId="164" fontId="4" fillId="3" borderId="1" xfId="0" applyNumberFormat="1" applyFont="1" applyFill="1" applyBorder="1"/>
    <xf numFmtId="1" fontId="17" fillId="2" borderId="17" xfId="0" applyNumberFormat="1" applyFont="1" applyFill="1" applyBorder="1" applyAlignment="1">
      <alignment horizontal="center"/>
    </xf>
    <xf numFmtId="1" fontId="17" fillId="2" borderId="21" xfId="0" applyNumberFormat="1" applyFont="1" applyFill="1" applyBorder="1" applyAlignment="1">
      <alignment horizontal="center"/>
    </xf>
    <xf numFmtId="164" fontId="19" fillId="7" borderId="41" xfId="0" applyNumberFormat="1" applyFont="1" applyFill="1" applyBorder="1" applyAlignment="1">
      <alignment horizontal="right" vertical="center" wrapText="1"/>
    </xf>
    <xf numFmtId="164" fontId="19" fillId="7" borderId="45" xfId="0" applyNumberFormat="1" applyFont="1" applyFill="1" applyBorder="1" applyAlignment="1">
      <alignment horizontal="right" vertical="center" wrapText="1"/>
    </xf>
    <xf numFmtId="164" fontId="19" fillId="7" borderId="90" xfId="0" applyNumberFormat="1" applyFont="1" applyFill="1" applyBorder="1" applyAlignment="1">
      <alignment horizontal="right" vertical="center" wrapText="1"/>
    </xf>
    <xf numFmtId="0" fontId="18" fillId="6" borderId="91" xfId="0" applyFont="1" applyFill="1" applyBorder="1"/>
    <xf numFmtId="0" fontId="18" fillId="6" borderId="92" xfId="0" applyFont="1" applyFill="1" applyBorder="1"/>
    <xf numFmtId="0" fontId="18" fillId="6" borderId="77" xfId="0" applyFont="1" applyFill="1" applyBorder="1"/>
    <xf numFmtId="0" fontId="18" fillId="6" borderId="78" xfId="0" applyFont="1" applyFill="1" applyBorder="1"/>
    <xf numFmtId="3" fontId="18" fillId="6" borderId="88" xfId="0" applyNumberFormat="1" applyFont="1" applyFill="1" applyBorder="1"/>
    <xf numFmtId="3" fontId="18" fillId="6" borderId="77" xfId="0" applyNumberFormat="1" applyFont="1" applyFill="1" applyBorder="1"/>
    <xf numFmtId="3" fontId="18" fillId="6" borderId="93" xfId="0" applyNumberFormat="1" applyFont="1" applyFill="1" applyBorder="1"/>
    <xf numFmtId="0" fontId="4" fillId="0" borderId="49" xfId="0" applyFont="1" applyBorder="1"/>
    <xf numFmtId="0" fontId="4" fillId="0" borderId="53" xfId="0" applyFont="1" applyBorder="1"/>
    <xf numFmtId="164" fontId="19" fillId="7" borderId="81" xfId="0" applyNumberFormat="1" applyFont="1" applyFill="1" applyBorder="1" applyAlignment="1">
      <alignment horizontal="right" vertical="center" wrapText="1"/>
    </xf>
    <xf numFmtId="0" fontId="4" fillId="0" borderId="94" xfId="0" applyFont="1" applyBorder="1"/>
    <xf numFmtId="0" fontId="4" fillId="0" borderId="48" xfId="0" applyFont="1" applyBorder="1"/>
    <xf numFmtId="0" fontId="4" fillId="0" borderId="58" xfId="0" applyFont="1" applyBorder="1"/>
    <xf numFmtId="0" fontId="4" fillId="0" borderId="57" xfId="0" applyFont="1" applyBorder="1"/>
    <xf numFmtId="0" fontId="18" fillId="6" borderId="90" xfId="0" applyFont="1" applyFill="1" applyBorder="1"/>
    <xf numFmtId="166" fontId="4" fillId="0" borderId="48" xfId="0" applyNumberFormat="1" applyFont="1" applyBorder="1"/>
    <xf numFmtId="166" fontId="4" fillId="0" borderId="57" xfId="0" applyNumberFormat="1" applyFont="1" applyBorder="1"/>
    <xf numFmtId="0" fontId="20" fillId="0" borderId="53" xfId="0" applyFont="1" applyBorder="1"/>
    <xf numFmtId="166" fontId="4" fillId="0" borderId="60" xfId="0" applyNumberFormat="1" applyFont="1" applyBorder="1"/>
    <xf numFmtId="166" fontId="4" fillId="0" borderId="65" xfId="0" applyNumberFormat="1" applyFont="1" applyBorder="1"/>
    <xf numFmtId="0" fontId="24" fillId="3" borderId="1" xfId="0" applyFont="1" applyFill="1" applyBorder="1" applyAlignment="1">
      <alignment horizontal="right"/>
    </xf>
    <xf numFmtId="3" fontId="20" fillId="3" borderId="1" xfId="0" applyNumberFormat="1" applyFont="1" applyFill="1" applyBorder="1" applyAlignment="1">
      <alignment horizontal="right"/>
    </xf>
    <xf numFmtId="0" fontId="20" fillId="3" borderId="1" xfId="0" applyFont="1" applyFill="1" applyBorder="1" applyAlignment="1">
      <alignment horizontal="right"/>
    </xf>
    <xf numFmtId="0" fontId="26" fillId="3" borderId="1" xfId="0" applyFont="1" applyFill="1" applyBorder="1" applyAlignment="1">
      <alignment horizontal="right"/>
    </xf>
    <xf numFmtId="164" fontId="1" fillId="3" borderId="1" xfId="0" applyNumberFormat="1" applyFont="1" applyFill="1" applyBorder="1"/>
    <xf numFmtId="172" fontId="4" fillId="5" borderId="13" xfId="0" applyNumberFormat="1" applyFont="1" applyFill="1" applyBorder="1"/>
    <xf numFmtId="3" fontId="18" fillId="6" borderId="92" xfId="0" applyNumberFormat="1" applyFont="1" applyFill="1" applyBorder="1" applyAlignment="1">
      <alignment horizontal="right"/>
    </xf>
    <xf numFmtId="3" fontId="18" fillId="6" borderId="45" xfId="0" applyNumberFormat="1" applyFont="1" applyFill="1" applyBorder="1" applyAlignment="1">
      <alignment horizontal="right"/>
    </xf>
    <xf numFmtId="3" fontId="22" fillId="6" borderId="51" xfId="0" applyNumberFormat="1" applyFont="1" applyFill="1" applyBorder="1" applyAlignment="1">
      <alignment horizontal="right"/>
    </xf>
    <xf numFmtId="3" fontId="22" fillId="6" borderId="41" xfId="0" applyNumberFormat="1" applyFont="1" applyFill="1" applyBorder="1" applyAlignment="1">
      <alignment horizontal="right"/>
    </xf>
    <xf numFmtId="3" fontId="22" fillId="6" borderId="45" xfId="0" applyNumberFormat="1" applyFont="1" applyFill="1" applyBorder="1" applyAlignment="1">
      <alignment horizontal="right"/>
    </xf>
    <xf numFmtId="164" fontId="19" fillId="7" borderId="46" xfId="0" applyNumberFormat="1" applyFont="1" applyFill="1" applyBorder="1" applyAlignment="1">
      <alignment horizontal="right" vertical="center" wrapText="1"/>
    </xf>
    <xf numFmtId="3" fontId="4" fillId="0" borderId="48" xfId="0" applyNumberFormat="1" applyFont="1" applyBorder="1" applyAlignment="1">
      <alignment horizontal="right"/>
    </xf>
    <xf numFmtId="3" fontId="4" fillId="0" borderId="53" xfId="0" applyNumberFormat="1" applyFont="1" applyBorder="1" applyAlignment="1">
      <alignment horizontal="right"/>
    </xf>
    <xf numFmtId="3" fontId="4" fillId="0" borderId="58" xfId="0" applyNumberFormat="1" applyFont="1" applyBorder="1" applyAlignment="1">
      <alignment horizontal="right"/>
    </xf>
    <xf numFmtId="3" fontId="4" fillId="0" borderId="49" xfId="0" applyNumberFormat="1" applyFont="1" applyBorder="1" applyAlignment="1">
      <alignment horizontal="right"/>
    </xf>
    <xf numFmtId="3" fontId="18" fillId="6" borderId="44" xfId="0" applyNumberFormat="1" applyFont="1" applyFill="1" applyBorder="1" applyAlignment="1">
      <alignment horizontal="right"/>
    </xf>
    <xf numFmtId="173" fontId="22" fillId="6" borderId="45" xfId="0" applyNumberFormat="1" applyFont="1" applyFill="1" applyBorder="1" applyAlignment="1">
      <alignment horizontal="right"/>
    </xf>
    <xf numFmtId="173" fontId="22" fillId="6" borderId="46" xfId="0" applyNumberFormat="1" applyFont="1" applyFill="1" applyBorder="1" applyAlignment="1">
      <alignment horizontal="right"/>
    </xf>
    <xf numFmtId="3" fontId="4" fillId="0" borderId="48" xfId="0" applyNumberFormat="1" applyFont="1" applyBorder="1"/>
    <xf numFmtId="173" fontId="4" fillId="0" borderId="53" xfId="0" applyNumberFormat="1" applyFont="1" applyBorder="1"/>
    <xf numFmtId="173" fontId="4" fillId="0" borderId="57" xfId="0" applyNumberFormat="1" applyFont="1" applyBorder="1"/>
    <xf numFmtId="0" fontId="1" fillId="0" borderId="0" xfId="0" applyFont="1"/>
    <xf numFmtId="166" fontId="4" fillId="3" borderId="42" xfId="0" applyNumberFormat="1" applyFont="1" applyFill="1" applyBorder="1"/>
    <xf numFmtId="3" fontId="4" fillId="0" borderId="63" xfId="0" applyNumberFormat="1" applyFont="1" applyBorder="1" applyAlignment="1">
      <alignment horizontal="right"/>
    </xf>
    <xf numFmtId="3" fontId="4" fillId="0" borderId="60" xfId="0" applyNumberFormat="1" applyFont="1" applyBorder="1"/>
    <xf numFmtId="3" fontId="4" fillId="0" borderId="61" xfId="0" applyNumberFormat="1" applyFont="1" applyBorder="1"/>
    <xf numFmtId="3" fontId="4" fillId="0" borderId="63" xfId="0" applyNumberFormat="1" applyFont="1" applyBorder="1"/>
    <xf numFmtId="173" fontId="4" fillId="0" borderId="61" xfId="0" applyNumberFormat="1" applyFont="1" applyBorder="1"/>
    <xf numFmtId="173" fontId="4" fillId="0" borderId="65" xfId="0" applyNumberFormat="1" applyFont="1" applyBorder="1"/>
    <xf numFmtId="0" fontId="4" fillId="2" borderId="39" xfId="0" applyFont="1" applyFill="1" applyBorder="1" applyAlignment="1">
      <alignment horizontal="center" vertical="center" wrapText="1"/>
    </xf>
    <xf numFmtId="174" fontId="18" fillId="6" borderId="99" xfId="0" applyNumberFormat="1" applyFont="1" applyFill="1" applyBorder="1"/>
    <xf numFmtId="174" fontId="18" fillId="6" borderId="42" xfId="0" applyNumberFormat="1" applyFont="1" applyFill="1" applyBorder="1"/>
    <xf numFmtId="174" fontId="18" fillId="6" borderId="100" xfId="0" applyNumberFormat="1" applyFont="1" applyFill="1" applyBorder="1" applyAlignment="1">
      <alignment horizontal="center"/>
    </xf>
    <xf numFmtId="175" fontId="18" fillId="6" borderId="99" xfId="0" applyNumberFormat="1" applyFont="1" applyFill="1" applyBorder="1"/>
    <xf numFmtId="175" fontId="18" fillId="6" borderId="50" xfId="0" applyNumberFormat="1" applyFont="1" applyFill="1" applyBorder="1"/>
    <xf numFmtId="174" fontId="4" fillId="0" borderId="48" xfId="0" applyNumberFormat="1" applyFont="1" applyBorder="1"/>
    <xf numFmtId="174" fontId="4" fillId="0" borderId="53" xfId="0" applyNumberFormat="1" applyFont="1" applyBorder="1"/>
    <xf numFmtId="174" fontId="4" fillId="0" borderId="58" xfId="0" applyNumberFormat="1" applyFont="1" applyBorder="1" applyAlignment="1">
      <alignment horizontal="center"/>
    </xf>
    <xf numFmtId="175" fontId="4" fillId="0" borderId="48" xfId="0" applyNumberFormat="1" applyFont="1" applyBorder="1"/>
    <xf numFmtId="175" fontId="4" fillId="0" borderId="57" xfId="0" applyNumberFormat="1" applyFont="1" applyBorder="1"/>
    <xf numFmtId="167" fontId="25" fillId="0" borderId="0" xfId="0" applyNumberFormat="1" applyFont="1"/>
    <xf numFmtId="175" fontId="4" fillId="0" borderId="53" xfId="0" applyNumberFormat="1" applyFont="1" applyBorder="1"/>
    <xf numFmtId="175" fontId="4" fillId="0" borderId="57" xfId="0" applyNumberFormat="1" applyFont="1" applyBorder="1" applyAlignment="1">
      <alignment horizontal="center"/>
    </xf>
    <xf numFmtId="175" fontId="4" fillId="0" borderId="58" xfId="0" applyNumberFormat="1" applyFont="1" applyBorder="1" applyAlignment="1">
      <alignment horizontal="center"/>
    </xf>
    <xf numFmtId="175" fontId="4" fillId="0" borderId="60" xfId="0" applyNumberFormat="1" applyFont="1" applyBorder="1"/>
    <xf numFmtId="175" fontId="4" fillId="0" borderId="61" xfId="0" applyNumberFormat="1" applyFont="1" applyBorder="1"/>
    <xf numFmtId="175" fontId="4" fillId="0" borderId="63" xfId="0" applyNumberFormat="1" applyFont="1" applyBorder="1" applyAlignment="1">
      <alignment horizontal="center"/>
    </xf>
    <xf numFmtId="175" fontId="4" fillId="0" borderId="65" xfId="0" applyNumberFormat="1" applyFont="1" applyBorder="1" applyAlignment="1">
      <alignment horizontal="center"/>
    </xf>
    <xf numFmtId="174" fontId="1" fillId="3" borderId="1" xfId="0" applyNumberFormat="1" applyFont="1" applyFill="1" applyBorder="1"/>
    <xf numFmtId="0" fontId="27" fillId="3" borderId="1" xfId="0" applyFont="1" applyFill="1" applyBorder="1"/>
    <xf numFmtId="1" fontId="13" fillId="5" borderId="101" xfId="0" applyNumberFormat="1" applyFont="1" applyFill="1" applyBorder="1" applyAlignment="1">
      <alignment horizontal="center" vertical="center" wrapText="1"/>
    </xf>
    <xf numFmtId="1" fontId="13" fillId="5" borderId="105" xfId="0" applyNumberFormat="1" applyFont="1" applyFill="1" applyBorder="1" applyAlignment="1">
      <alignment horizontal="center" vertical="center" wrapText="1"/>
    </xf>
    <xf numFmtId="1" fontId="13" fillId="5" borderId="106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07" xfId="0" applyFont="1" applyFill="1" applyBorder="1" applyAlignment="1">
      <alignment horizontal="center" vertical="center" wrapText="1"/>
    </xf>
    <xf numFmtId="1" fontId="13" fillId="5" borderId="13" xfId="0" applyNumberFormat="1" applyFont="1" applyFill="1" applyBorder="1" applyAlignment="1">
      <alignment horizontal="center" vertical="center"/>
    </xf>
    <xf numFmtId="0" fontId="4" fillId="3" borderId="107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0" fontId="4" fillId="0" borderId="111" xfId="0" applyFont="1" applyBorder="1" applyAlignment="1">
      <alignment horizontal="center"/>
    </xf>
    <xf numFmtId="3" fontId="18" fillId="6" borderId="112" xfId="0" applyNumberFormat="1" applyFont="1" applyFill="1" applyBorder="1" applyAlignment="1">
      <alignment horizontal="right"/>
    </xf>
    <xf numFmtId="3" fontId="4" fillId="0" borderId="102" xfId="0" applyNumberFormat="1" applyFont="1" applyBorder="1"/>
    <xf numFmtId="3" fontId="1" fillId="7" borderId="9" xfId="0" applyNumberFormat="1" applyFont="1" applyFill="1" applyBorder="1" applyAlignment="1">
      <alignment horizontal="right"/>
    </xf>
    <xf numFmtId="3" fontId="1" fillId="7" borderId="113" xfId="0" applyNumberFormat="1" applyFont="1" applyFill="1" applyBorder="1" applyAlignment="1">
      <alignment horizontal="right"/>
    </xf>
    <xf numFmtId="3" fontId="1" fillId="7" borderId="114" xfId="0" applyNumberFormat="1" applyFont="1" applyFill="1" applyBorder="1" applyAlignment="1">
      <alignment horizontal="right"/>
    </xf>
    <xf numFmtId="3" fontId="1" fillId="7" borderId="115" xfId="0" applyNumberFormat="1" applyFont="1" applyFill="1" applyBorder="1" applyAlignment="1">
      <alignment horizontal="right"/>
    </xf>
    <xf numFmtId="0" fontId="4" fillId="0" borderId="47" xfId="0" applyFont="1" applyBorder="1" applyAlignment="1">
      <alignment horizontal="center"/>
    </xf>
    <xf numFmtId="3" fontId="4" fillId="0" borderId="102" xfId="0" applyNumberFormat="1" applyFont="1" applyBorder="1" applyAlignment="1">
      <alignment horizontal="right"/>
    </xf>
    <xf numFmtId="3" fontId="18" fillId="6" borderId="116" xfId="0" applyNumberFormat="1" applyFont="1" applyFill="1" applyBorder="1" applyAlignment="1">
      <alignment horizontal="right"/>
    </xf>
    <xf numFmtId="3" fontId="18" fillId="6" borderId="117" xfId="0" applyNumberFormat="1" applyFont="1" applyFill="1" applyBorder="1" applyAlignment="1">
      <alignment horizontal="right"/>
    </xf>
    <xf numFmtId="3" fontId="4" fillId="0" borderId="118" xfId="0" applyNumberFormat="1" applyFont="1" applyBorder="1"/>
    <xf numFmtId="3" fontId="4" fillId="0" borderId="119" xfId="0" applyNumberFormat="1" applyFont="1" applyBorder="1"/>
    <xf numFmtId="3" fontId="4" fillId="0" borderId="120" xfId="0" applyNumberFormat="1" applyFont="1" applyBorder="1"/>
    <xf numFmtId="3" fontId="4" fillId="0" borderId="121" xfId="0" applyNumberFormat="1" applyFont="1" applyBorder="1"/>
    <xf numFmtId="3" fontId="4" fillId="0" borderId="122" xfId="0" applyNumberFormat="1" applyFont="1" applyBorder="1"/>
    <xf numFmtId="0" fontId="28" fillId="3" borderId="1" xfId="0" applyFont="1" applyFill="1" applyBorder="1"/>
    <xf numFmtId="0" fontId="29" fillId="2" borderId="1" xfId="0" applyFont="1" applyFill="1" applyBorder="1"/>
    <xf numFmtId="1" fontId="4" fillId="2" borderId="107" xfId="0" applyNumberFormat="1" applyFont="1" applyFill="1" applyBorder="1" applyAlignment="1">
      <alignment horizontal="center" vertical="center" wrapText="1"/>
    </xf>
    <xf numFmtId="0" fontId="1" fillId="0" borderId="107" xfId="0" applyFont="1" applyBorder="1"/>
    <xf numFmtId="0" fontId="4" fillId="3" borderId="1" xfId="0" applyFont="1" applyFill="1" applyBorder="1" applyAlignment="1">
      <alignment horizontal="center"/>
    </xf>
    <xf numFmtId="3" fontId="4" fillId="3" borderId="1" xfId="0" applyNumberFormat="1" applyFont="1" applyFill="1" applyBorder="1" applyAlignment="1">
      <alignment horizontal="right"/>
    </xf>
    <xf numFmtId="4" fontId="4" fillId="3" borderId="1" xfId="0" applyNumberFormat="1" applyFont="1" applyFill="1" applyBorder="1" applyAlignment="1">
      <alignment horizontal="right"/>
    </xf>
    <xf numFmtId="164" fontId="4" fillId="3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horizontal="right"/>
    </xf>
    <xf numFmtId="1" fontId="13" fillId="5" borderId="126" xfId="0" applyNumberFormat="1" applyFont="1" applyFill="1" applyBorder="1" applyAlignment="1">
      <alignment horizontal="center" vertical="center"/>
    </xf>
    <xf numFmtId="1" fontId="13" fillId="5" borderId="89" xfId="0" applyNumberFormat="1" applyFont="1" applyFill="1" applyBorder="1" applyAlignment="1">
      <alignment horizontal="center" vertical="center"/>
    </xf>
    <xf numFmtId="1" fontId="32" fillId="6" borderId="101" xfId="0" applyNumberFormat="1" applyFont="1" applyFill="1" applyBorder="1" applyAlignment="1">
      <alignment horizontal="center" vertical="center" wrapText="1"/>
    </xf>
    <xf numFmtId="0" fontId="42" fillId="3" borderId="1" xfId="0" applyFont="1" applyFill="1" applyBorder="1"/>
    <xf numFmtId="0" fontId="43" fillId="2" borderId="1" xfId="0" applyFont="1" applyFill="1" applyBorder="1" applyAlignment="1">
      <alignment vertical="center"/>
    </xf>
    <xf numFmtId="0" fontId="44" fillId="2" borderId="75" xfId="1" applyFont="1" applyFill="1" applyBorder="1" applyAlignment="1">
      <alignment horizontal="center" vertical="center" wrapText="1"/>
    </xf>
    <xf numFmtId="0" fontId="44" fillId="0" borderId="125" xfId="0" applyFont="1" applyBorder="1"/>
    <xf numFmtId="0" fontId="45" fillId="2" borderId="1" xfId="0" applyFont="1" applyFill="1" applyBorder="1" applyAlignment="1">
      <alignment vertical="center"/>
    </xf>
    <xf numFmtId="0" fontId="46" fillId="0" borderId="53" xfId="0" applyFont="1" applyBorder="1" applyAlignment="1">
      <alignment horizontal="right" vertical="center"/>
    </xf>
    <xf numFmtId="167" fontId="46" fillId="0" borderId="53" xfId="0" applyNumberFormat="1" applyFont="1" applyBorder="1" applyAlignment="1">
      <alignment horizontal="right" vertical="center"/>
    </xf>
    <xf numFmtId="165" fontId="46" fillId="0" borderId="57" xfId="0" applyNumberFormat="1" applyFont="1" applyBorder="1" applyAlignment="1">
      <alignment horizontal="right" vertical="center"/>
    </xf>
    <xf numFmtId="166" fontId="46" fillId="0" borderId="48" xfId="0" applyNumberFormat="1" applyFont="1" applyBorder="1"/>
    <xf numFmtId="166" fontId="46" fillId="0" borderId="53" xfId="0" applyNumberFormat="1" applyFont="1" applyBorder="1"/>
    <xf numFmtId="166" fontId="46" fillId="0" borderId="58" xfId="0" applyNumberFormat="1" applyFont="1" applyBorder="1"/>
    <xf numFmtId="166" fontId="46" fillId="0" borderId="49" xfId="0" applyNumberFormat="1" applyFont="1" applyBorder="1"/>
    <xf numFmtId="166" fontId="46" fillId="0" borderId="57" xfId="0" applyNumberFormat="1" applyFont="1" applyBorder="1"/>
    <xf numFmtId="0" fontId="47" fillId="3" borderId="1" xfId="0" applyFont="1" applyFill="1" applyBorder="1"/>
    <xf numFmtId="0" fontId="0" fillId="8" borderId="0" xfId="0" applyFill="1"/>
    <xf numFmtId="1" fontId="48" fillId="5" borderId="101" xfId="0" applyNumberFormat="1" applyFont="1" applyFill="1" applyBorder="1" applyAlignment="1">
      <alignment horizontal="center" vertical="center" wrapText="1"/>
    </xf>
    <xf numFmtId="1" fontId="48" fillId="5" borderId="89" xfId="0" applyNumberFormat="1" applyFont="1" applyFill="1" applyBorder="1" applyAlignment="1">
      <alignment horizontal="center" vertical="center"/>
    </xf>
    <xf numFmtId="1" fontId="47" fillId="2" borderId="89" xfId="0" applyNumberFormat="1" applyFont="1" applyFill="1" applyBorder="1" applyAlignment="1">
      <alignment horizontal="center" vertical="center" wrapText="1"/>
    </xf>
    <xf numFmtId="0" fontId="47" fillId="0" borderId="125" xfId="0" applyFont="1" applyBorder="1" applyAlignment="1">
      <alignment horizontal="center" vertical="center"/>
    </xf>
    <xf numFmtId="1" fontId="48" fillId="5" borderId="141" xfId="0" applyNumberFormat="1" applyFont="1" applyFill="1" applyBorder="1" applyAlignment="1">
      <alignment horizontal="center" vertical="center"/>
    </xf>
    <xf numFmtId="0" fontId="47" fillId="0" borderId="32" xfId="0" applyFont="1" applyBorder="1" applyAlignment="1">
      <alignment horizontal="center" vertical="center"/>
    </xf>
    <xf numFmtId="0" fontId="47" fillId="0" borderId="132" xfId="0" applyFont="1" applyBorder="1" applyAlignment="1">
      <alignment horizontal="center" vertical="center"/>
    </xf>
    <xf numFmtId="0" fontId="47" fillId="0" borderId="133" xfId="0" applyFont="1" applyBorder="1" applyAlignment="1">
      <alignment horizontal="center" vertical="center"/>
    </xf>
    <xf numFmtId="0" fontId="47" fillId="0" borderId="136" xfId="0" applyFont="1" applyBorder="1" applyAlignment="1">
      <alignment horizontal="center" vertical="center"/>
    </xf>
    <xf numFmtId="0" fontId="47" fillId="0" borderId="131" xfId="0" applyFont="1" applyBorder="1" applyAlignment="1">
      <alignment horizontal="center" vertical="center"/>
    </xf>
    <xf numFmtId="0" fontId="47" fillId="0" borderId="4" xfId="0" applyFont="1" applyBorder="1" applyAlignment="1">
      <alignment horizontal="center" vertical="center"/>
    </xf>
    <xf numFmtId="1" fontId="47" fillId="0" borderId="89" xfId="0" applyNumberFormat="1" applyFont="1" applyBorder="1" applyAlignment="1">
      <alignment horizontal="center"/>
    </xf>
    <xf numFmtId="175" fontId="47" fillId="0" borderId="129" xfId="0" applyNumberFormat="1" applyFont="1" applyBorder="1"/>
    <xf numFmtId="175" fontId="47" fillId="0" borderId="134" xfId="0" applyNumberFormat="1" applyFont="1" applyBorder="1"/>
    <xf numFmtId="175" fontId="47" fillId="0" borderId="137" xfId="0" applyNumberFormat="1" applyFont="1" applyBorder="1"/>
    <xf numFmtId="174" fontId="49" fillId="6" borderId="129" xfId="0" applyNumberFormat="1" applyFont="1" applyFill="1" applyBorder="1"/>
    <xf numFmtId="174" fontId="49" fillId="6" borderId="134" xfId="0" applyNumberFormat="1" applyFont="1" applyFill="1" applyBorder="1" applyAlignment="1">
      <alignment horizontal="center"/>
    </xf>
    <xf numFmtId="174" fontId="49" fillId="6" borderId="137" xfId="0" applyNumberFormat="1" applyFont="1" applyFill="1" applyBorder="1" applyAlignment="1">
      <alignment horizontal="center"/>
    </xf>
    <xf numFmtId="174" fontId="47" fillId="0" borderId="129" xfId="0" applyNumberFormat="1" applyFont="1" applyBorder="1"/>
    <xf numFmtId="174" fontId="47" fillId="0" borderId="134" xfId="0" applyNumberFormat="1" applyFont="1" applyBorder="1"/>
    <xf numFmtId="174" fontId="47" fillId="0" borderId="137" xfId="0" applyNumberFormat="1" applyFont="1" applyBorder="1"/>
    <xf numFmtId="174" fontId="49" fillId="6" borderId="8" xfId="0" applyNumberFormat="1" applyFont="1" applyFill="1" applyBorder="1" applyAlignment="1">
      <alignment horizontal="center"/>
    </xf>
    <xf numFmtId="174" fontId="49" fillId="6" borderId="135" xfId="0" applyNumberFormat="1" applyFont="1" applyFill="1" applyBorder="1" applyAlignment="1">
      <alignment horizontal="center"/>
    </xf>
    <xf numFmtId="174" fontId="49" fillId="6" borderId="119" xfId="0" applyNumberFormat="1" applyFont="1" applyFill="1" applyBorder="1" applyAlignment="1">
      <alignment horizontal="center"/>
    </xf>
    <xf numFmtId="1" fontId="47" fillId="0" borderId="140" xfId="0" applyNumberFormat="1" applyFont="1" applyBorder="1" applyAlignment="1">
      <alignment horizontal="center"/>
    </xf>
    <xf numFmtId="0" fontId="47" fillId="8" borderId="0" xfId="0" applyFont="1" applyFill="1"/>
    <xf numFmtId="0" fontId="47" fillId="8" borderId="89" xfId="0" applyFont="1" applyFill="1" applyBorder="1"/>
    <xf numFmtId="0" fontId="47" fillId="8" borderId="125" xfId="0" applyFont="1" applyFill="1" applyBorder="1"/>
    <xf numFmtId="0" fontId="47" fillId="8" borderId="119" xfId="0" applyFont="1" applyFill="1" applyBorder="1"/>
    <xf numFmtId="1" fontId="52" fillId="6" borderId="101" xfId="0" applyNumberFormat="1" applyFont="1" applyFill="1" applyBorder="1" applyAlignment="1">
      <alignment horizontal="center" vertical="center" wrapText="1"/>
    </xf>
    <xf numFmtId="0" fontId="50" fillId="0" borderId="125" xfId="0" applyFont="1" applyBorder="1"/>
    <xf numFmtId="0" fontId="50" fillId="0" borderId="119" xfId="0" applyFont="1" applyBorder="1"/>
    <xf numFmtId="0" fontId="47" fillId="0" borderId="134" xfId="0" applyFont="1" applyBorder="1"/>
    <xf numFmtId="0" fontId="47" fillId="0" borderId="138" xfId="0" applyFont="1" applyBorder="1"/>
    <xf numFmtId="0" fontId="47" fillId="0" borderId="139" xfId="0" applyFont="1" applyBorder="1"/>
    <xf numFmtId="175" fontId="47" fillId="9" borderId="137" xfId="0" applyNumberFormat="1" applyFont="1" applyFill="1" applyBorder="1"/>
    <xf numFmtId="175" fontId="47" fillId="9" borderId="8" xfId="0" applyNumberFormat="1" applyFont="1" applyFill="1" applyBorder="1"/>
    <xf numFmtId="175" fontId="47" fillId="9" borderId="134" xfId="0" applyNumberFormat="1" applyFont="1" applyFill="1" applyBorder="1"/>
    <xf numFmtId="175" fontId="47" fillId="9" borderId="119" xfId="0" applyNumberFormat="1" applyFont="1" applyFill="1" applyBorder="1"/>
    <xf numFmtId="174" fontId="47" fillId="0" borderId="142" xfId="0" applyNumberFormat="1" applyFont="1" applyBorder="1"/>
    <xf numFmtId="174" fontId="47" fillId="0" borderId="143" xfId="0" applyNumberFormat="1" applyFont="1" applyBorder="1"/>
    <xf numFmtId="174" fontId="47" fillId="0" borderId="144" xfId="0" applyNumberFormat="1" applyFont="1" applyBorder="1"/>
    <xf numFmtId="0" fontId="47" fillId="0" borderId="137" xfId="0" applyFont="1" applyBorder="1"/>
    <xf numFmtId="0" fontId="47" fillId="0" borderId="8" xfId="0" applyFont="1" applyBorder="1"/>
    <xf numFmtId="0" fontId="47" fillId="0" borderId="144" xfId="0" applyFont="1" applyBorder="1"/>
    <xf numFmtId="0" fontId="47" fillId="0" borderId="145" xfId="0" applyFont="1" applyBorder="1"/>
    <xf numFmtId="0" fontId="47" fillId="0" borderId="143" xfId="0" applyFont="1" applyBorder="1"/>
    <xf numFmtId="3" fontId="18" fillId="6" borderId="119" xfId="0" applyNumberFormat="1" applyFont="1" applyFill="1" applyBorder="1" applyAlignment="1">
      <alignment horizontal="right"/>
    </xf>
    <xf numFmtId="3" fontId="1" fillId="7" borderId="147" xfId="0" applyNumberFormat="1" applyFont="1" applyFill="1" applyBorder="1" applyAlignment="1">
      <alignment horizontal="right"/>
    </xf>
    <xf numFmtId="3" fontId="18" fillId="6" borderId="147" xfId="0" applyNumberFormat="1" applyFont="1" applyFill="1" applyBorder="1" applyAlignment="1">
      <alignment horizontal="right"/>
    </xf>
    <xf numFmtId="3" fontId="4" fillId="0" borderId="147" xfId="0" applyNumberFormat="1" applyFont="1" applyBorder="1"/>
    <xf numFmtId="3" fontId="4" fillId="0" borderId="146" xfId="0" applyNumberFormat="1" applyFont="1" applyBorder="1"/>
    <xf numFmtId="0" fontId="4" fillId="0" borderId="15" xfId="0" applyFont="1" applyBorder="1" applyAlignment="1">
      <alignment horizontal="centerContinuous" vertical="center" wrapText="1"/>
    </xf>
    <xf numFmtId="0" fontId="15" fillId="0" borderId="68" xfId="0" applyFont="1" applyBorder="1" applyAlignment="1">
      <alignment horizontal="centerContinuous"/>
    </xf>
    <xf numFmtId="0" fontId="4" fillId="3" borderId="14" xfId="0" applyFont="1" applyFill="1" applyBorder="1" applyAlignment="1">
      <alignment horizontal="centerContinuous" vertical="center"/>
    </xf>
    <xf numFmtId="0" fontId="15" fillId="0" borderId="15" xfId="0" applyFont="1" applyBorder="1" applyAlignment="1">
      <alignment horizontal="centerContinuous"/>
    </xf>
    <xf numFmtId="0" fontId="15" fillId="0" borderId="16" xfId="0" applyFont="1" applyBorder="1" applyAlignment="1">
      <alignment horizontal="centerContinuous"/>
    </xf>
    <xf numFmtId="0" fontId="4" fillId="3" borderId="89" xfId="0" applyFont="1" applyFill="1" applyBorder="1" applyAlignment="1">
      <alignment horizontal="center" vertical="center" wrapText="1"/>
    </xf>
    <xf numFmtId="0" fontId="1" fillId="3" borderId="89" xfId="0" applyFont="1" applyFill="1" applyBorder="1" applyAlignment="1">
      <alignment horizontal="center"/>
    </xf>
    <xf numFmtId="0" fontId="1" fillId="3" borderId="148" xfId="0" applyFont="1" applyFill="1" applyBorder="1" applyAlignment="1">
      <alignment horizontal="center"/>
    </xf>
    <xf numFmtId="0" fontId="13" fillId="2" borderId="28" xfId="0" applyFont="1" applyFill="1" applyBorder="1" applyAlignment="1">
      <alignment horizontal="centerContinuous" vertical="center" wrapText="1"/>
    </xf>
    <xf numFmtId="0" fontId="15" fillId="0" borderId="29" xfId="0" applyFont="1" applyBorder="1" applyAlignment="1">
      <alignment horizontal="centerContinuous"/>
    </xf>
    <xf numFmtId="0" fontId="15" fillId="0" borderId="32" xfId="0" applyFont="1" applyBorder="1" applyAlignment="1">
      <alignment horizontal="centerContinuous"/>
    </xf>
    <xf numFmtId="0" fontId="13" fillId="2" borderId="14" xfId="0" applyFont="1" applyFill="1" applyBorder="1" applyAlignment="1">
      <alignment horizontal="centerContinuous" vertical="center" wrapText="1"/>
    </xf>
    <xf numFmtId="0" fontId="47" fillId="0" borderId="108" xfId="0" applyFont="1" applyBorder="1" applyAlignment="1">
      <alignment horizontal="center" vertical="center" wrapText="1"/>
    </xf>
    <xf numFmtId="0" fontId="47" fillId="0" borderId="104" xfId="0" applyFont="1" applyBorder="1" applyAlignment="1">
      <alignment horizontal="center" vertical="center" wrapText="1"/>
    </xf>
    <xf numFmtId="1" fontId="4" fillId="2" borderId="15" xfId="0" applyNumberFormat="1" applyFont="1" applyFill="1" applyBorder="1" applyAlignment="1">
      <alignment horizontal="center" vertical="center" wrapText="1"/>
    </xf>
    <xf numFmtId="1" fontId="17" fillId="2" borderId="15" xfId="0" applyNumberFormat="1" applyFont="1" applyFill="1" applyBorder="1" applyAlignment="1">
      <alignment horizontal="center"/>
    </xf>
    <xf numFmtId="1" fontId="13" fillId="5" borderId="69" xfId="0" applyNumberFormat="1" applyFont="1" applyFill="1" applyBorder="1" applyAlignment="1">
      <alignment horizontal="center" vertical="center" wrapText="1"/>
    </xf>
    <xf numFmtId="1" fontId="13" fillId="5" borderId="69" xfId="0" applyNumberFormat="1" applyFont="1" applyFill="1" applyBorder="1" applyAlignment="1">
      <alignment horizontal="center" vertical="center"/>
    </xf>
    <xf numFmtId="1" fontId="30" fillId="6" borderId="69" xfId="0" applyNumberFormat="1" applyFont="1" applyFill="1" applyBorder="1" applyAlignment="1">
      <alignment horizontal="center" vertical="center" wrapText="1"/>
    </xf>
    <xf numFmtId="0" fontId="1" fillId="3" borderId="89" xfId="0" applyFont="1" applyFill="1" applyBorder="1"/>
    <xf numFmtId="0" fontId="1" fillId="3" borderId="125" xfId="0" applyFont="1" applyFill="1" applyBorder="1"/>
    <xf numFmtId="0" fontId="1" fillId="3" borderId="119" xfId="0" applyFont="1" applyFill="1" applyBorder="1"/>
    <xf numFmtId="0" fontId="13" fillId="2" borderId="101" xfId="0" applyFont="1" applyFill="1" applyBorder="1" applyAlignment="1">
      <alignment horizontal="centerContinuous" vertical="center" wrapText="1"/>
    </xf>
    <xf numFmtId="0" fontId="15" fillId="0" borderId="84" xfId="0" applyFont="1" applyBorder="1" applyAlignment="1">
      <alignment horizontal="centerContinuous"/>
    </xf>
    <xf numFmtId="0" fontId="13" fillId="0" borderId="101" xfId="0" applyFont="1" applyBorder="1" applyAlignment="1">
      <alignment horizontal="centerContinuous" vertical="center" wrapText="1"/>
    </xf>
    <xf numFmtId="1" fontId="17" fillId="2" borderId="101" xfId="0" applyNumberFormat="1" applyFont="1" applyFill="1" applyBorder="1" applyAlignment="1">
      <alignment horizontal="center"/>
    </xf>
    <xf numFmtId="1" fontId="17" fillId="2" borderId="84" xfId="0" applyNumberFormat="1" applyFont="1" applyFill="1" applyBorder="1" applyAlignment="1">
      <alignment horizontal="center"/>
    </xf>
    <xf numFmtId="1" fontId="4" fillId="2" borderId="101" xfId="0" applyNumberFormat="1" applyFont="1" applyFill="1" applyBorder="1" applyAlignment="1">
      <alignment horizontal="center" vertical="center" wrapText="1"/>
    </xf>
    <xf numFmtId="1" fontId="17" fillId="2" borderId="84" xfId="0" applyNumberFormat="1" applyFont="1" applyFill="1" applyBorder="1" applyAlignment="1">
      <alignment horizontal="center" vertical="center" wrapText="1"/>
    </xf>
    <xf numFmtId="1" fontId="4" fillId="2" borderId="149" xfId="0" applyNumberFormat="1" applyFont="1" applyFill="1" applyBorder="1" applyAlignment="1">
      <alignment horizontal="center" vertical="center" wrapText="1"/>
    </xf>
    <xf numFmtId="1" fontId="17" fillId="2" borderId="67" xfId="0" applyNumberFormat="1" applyFont="1" applyFill="1" applyBorder="1" applyAlignment="1">
      <alignment horizontal="center" vertical="center" wrapText="1"/>
    </xf>
    <xf numFmtId="0" fontId="4" fillId="2" borderId="149" xfId="0" applyFont="1" applyFill="1" applyBorder="1" applyAlignment="1">
      <alignment horizontal="center" vertical="center" wrapText="1"/>
    </xf>
    <xf numFmtId="1" fontId="4" fillId="2" borderId="67" xfId="0" applyNumberFormat="1" applyFont="1" applyFill="1" applyBorder="1" applyAlignment="1">
      <alignment horizontal="center" vertical="center" wrapText="1"/>
    </xf>
    <xf numFmtId="0" fontId="1" fillId="0" borderId="149" xfId="0" applyFont="1" applyBorder="1"/>
    <xf numFmtId="1" fontId="4" fillId="0" borderId="151" xfId="0" applyNumberFormat="1" applyFont="1" applyBorder="1" applyAlignment="1">
      <alignment horizontal="center"/>
    </xf>
    <xf numFmtId="1" fontId="4" fillId="0" borderId="114" xfId="0" applyNumberFormat="1" applyFont="1" applyBorder="1" applyAlignment="1">
      <alignment horizontal="center"/>
    </xf>
    <xf numFmtId="3" fontId="4" fillId="0" borderId="153" xfId="0" applyNumberFormat="1" applyFont="1" applyBorder="1"/>
    <xf numFmtId="3" fontId="4" fillId="0" borderId="118" xfId="0" applyNumberFormat="1" applyFont="1" applyBorder="1" applyAlignment="1">
      <alignment horizontal="right" vertical="center"/>
    </xf>
    <xf numFmtId="3" fontId="4" fillId="0" borderId="115" xfId="0" applyNumberFormat="1" applyFont="1" applyBorder="1" applyAlignment="1">
      <alignment horizontal="right" vertical="center"/>
    </xf>
    <xf numFmtId="3" fontId="31" fillId="0" borderId="118" xfId="0" applyNumberFormat="1" applyFont="1" applyBorder="1"/>
    <xf numFmtId="3" fontId="31" fillId="0" borderId="115" xfId="0" applyNumberFormat="1" applyFont="1" applyBorder="1"/>
    <xf numFmtId="3" fontId="18" fillId="6" borderId="153" xfId="0" applyNumberFormat="1" applyFont="1" applyFill="1" applyBorder="1" applyAlignment="1">
      <alignment horizontal="right" vertical="center"/>
    </xf>
    <xf numFmtId="3" fontId="4" fillId="0" borderId="115" xfId="0" applyNumberFormat="1" applyFont="1" applyBorder="1"/>
    <xf numFmtId="3" fontId="4" fillId="0" borderId="153" xfId="0" applyNumberFormat="1" applyFont="1" applyBorder="1" applyAlignment="1">
      <alignment horizontal="center"/>
    </xf>
    <xf numFmtId="3" fontId="4" fillId="0" borderId="118" xfId="0" applyNumberFormat="1" applyFont="1" applyBorder="1" applyAlignment="1">
      <alignment horizontal="center"/>
    </xf>
    <xf numFmtId="1" fontId="4" fillId="0" borderId="31" xfId="0" applyNumberFormat="1" applyFont="1" applyBorder="1" applyAlignment="1">
      <alignment horizontal="center"/>
    </xf>
    <xf numFmtId="3" fontId="4" fillId="0" borderId="154" xfId="0" applyNumberFormat="1" applyFont="1" applyBorder="1"/>
    <xf numFmtId="3" fontId="4" fillId="0" borderId="155" xfId="0" applyNumberFormat="1" applyFont="1" applyBorder="1"/>
    <xf numFmtId="1" fontId="47" fillId="2" borderId="107" xfId="0" applyNumberFormat="1" applyFont="1" applyFill="1" applyBorder="1" applyAlignment="1">
      <alignment horizontal="center" vertical="center" wrapText="1"/>
    </xf>
    <xf numFmtId="1" fontId="47" fillId="2" borderId="67" xfId="0" applyNumberFormat="1" applyFont="1" applyFill="1" applyBorder="1" applyAlignment="1">
      <alignment horizontal="center" vertical="center" wrapText="1"/>
    </xf>
    <xf numFmtId="3" fontId="18" fillId="6" borderId="156" xfId="0" applyNumberFormat="1" applyFont="1" applyFill="1" applyBorder="1" applyAlignment="1">
      <alignment horizontal="right" vertical="center"/>
    </xf>
    <xf numFmtId="3" fontId="18" fillId="6" borderId="157" xfId="0" applyNumberFormat="1" applyFont="1" applyFill="1" applyBorder="1" applyAlignment="1">
      <alignment horizontal="right" vertical="center"/>
    </xf>
    <xf numFmtId="3" fontId="18" fillId="6" borderId="158" xfId="0" applyNumberFormat="1" applyFont="1" applyFill="1" applyBorder="1" applyAlignment="1">
      <alignment horizontal="right" vertical="center"/>
    </xf>
    <xf numFmtId="3" fontId="4" fillId="9" borderId="112" xfId="0" applyNumberFormat="1" applyFont="1" applyFill="1" applyBorder="1"/>
    <xf numFmtId="3" fontId="4" fillId="9" borderId="153" xfId="0" applyNumberFormat="1" applyFont="1" applyFill="1" applyBorder="1"/>
    <xf numFmtId="0" fontId="53" fillId="3" borderId="1" xfId="0" applyFont="1" applyFill="1" applyBorder="1"/>
    <xf numFmtId="1" fontId="39" fillId="2" borderId="149" xfId="1" applyNumberFormat="1" applyFill="1" applyBorder="1" applyAlignment="1">
      <alignment horizontal="center" vertical="center" wrapText="1"/>
    </xf>
    <xf numFmtId="1" fontId="39" fillId="2" borderId="107" xfId="1" applyNumberFormat="1" applyFill="1" applyBorder="1" applyAlignment="1">
      <alignment horizontal="center" vertical="center" wrapText="1"/>
    </xf>
    <xf numFmtId="0" fontId="41" fillId="3" borderId="1" xfId="0" applyFont="1" applyFill="1" applyBorder="1"/>
    <xf numFmtId="0" fontId="47" fillId="3" borderId="125" xfId="0" applyFont="1" applyFill="1" applyBorder="1"/>
    <xf numFmtId="3" fontId="46" fillId="0" borderId="153" xfId="0" applyNumberFormat="1" applyFont="1" applyBorder="1"/>
    <xf numFmtId="3" fontId="46" fillId="0" borderId="118" xfId="0" applyNumberFormat="1" applyFont="1" applyBorder="1"/>
    <xf numFmtId="3" fontId="46" fillId="0" borderId="115" xfId="0" applyNumberFormat="1" applyFont="1" applyBorder="1"/>
    <xf numFmtId="0" fontId="28" fillId="0" borderId="31" xfId="0" applyFont="1" applyBorder="1" applyAlignment="1">
      <alignment horizontal="center"/>
    </xf>
    <xf numFmtId="3" fontId="18" fillId="6" borderId="126" xfId="0" applyNumberFormat="1" applyFont="1" applyFill="1" applyBorder="1" applyAlignment="1">
      <alignment vertical="center"/>
    </xf>
    <xf numFmtId="3" fontId="18" fillId="6" borderId="159" xfId="0" applyNumberFormat="1" applyFont="1" applyFill="1" applyBorder="1" applyAlignment="1">
      <alignment vertical="center"/>
    </xf>
    <xf numFmtId="3" fontId="31" fillId="0" borderId="154" xfId="0" applyNumberFormat="1" applyFont="1" applyBorder="1"/>
    <xf numFmtId="3" fontId="31" fillId="0" borderId="121" xfId="0" applyNumberFormat="1" applyFont="1" applyBorder="1"/>
    <xf numFmtId="3" fontId="31" fillId="0" borderId="155" xfId="0" applyNumberFormat="1" applyFont="1" applyBorder="1"/>
    <xf numFmtId="0" fontId="28" fillId="0" borderId="114" xfId="0" applyFont="1" applyBorder="1" applyAlignment="1">
      <alignment horizontal="center"/>
    </xf>
    <xf numFmtId="1" fontId="13" fillId="5" borderId="160" xfId="0" applyNumberFormat="1" applyFont="1" applyFill="1" applyBorder="1" applyAlignment="1">
      <alignment horizontal="center" vertical="center"/>
    </xf>
    <xf numFmtId="1" fontId="13" fillId="5" borderId="141" xfId="0" applyNumberFormat="1" applyFont="1" applyFill="1" applyBorder="1" applyAlignment="1">
      <alignment horizontal="center" vertical="center" wrapText="1"/>
    </xf>
    <xf numFmtId="0" fontId="4" fillId="2" borderId="112" xfId="0" applyFont="1" applyFill="1" applyBorder="1" applyAlignment="1">
      <alignment horizontal="center" vertical="center" wrapText="1"/>
    </xf>
    <xf numFmtId="0" fontId="4" fillId="2" borderId="152" xfId="0" applyFont="1" applyFill="1" applyBorder="1" applyAlignment="1">
      <alignment horizontal="center" vertical="center" wrapText="1"/>
    </xf>
    <xf numFmtId="1" fontId="4" fillId="2" borderId="152" xfId="0" applyNumberFormat="1" applyFont="1" applyFill="1" applyBorder="1" applyAlignment="1">
      <alignment horizontal="center" vertical="center" wrapText="1"/>
    </xf>
    <xf numFmtId="0" fontId="4" fillId="2" borderId="150" xfId="0" applyFont="1" applyFill="1" applyBorder="1" applyAlignment="1">
      <alignment horizontal="center" vertical="center" wrapText="1"/>
    </xf>
    <xf numFmtId="0" fontId="1" fillId="0" borderId="162" xfId="0" applyFont="1" applyBorder="1"/>
    <xf numFmtId="0" fontId="1" fillId="0" borderId="163" xfId="0" applyFont="1" applyBorder="1"/>
    <xf numFmtId="1" fontId="4" fillId="2" borderId="163" xfId="0" applyNumberFormat="1" applyFont="1" applyFill="1" applyBorder="1" applyAlignment="1">
      <alignment horizontal="center" vertical="center" wrapText="1"/>
    </xf>
    <xf numFmtId="0" fontId="1" fillId="0" borderId="164" xfId="0" applyFont="1" applyBorder="1"/>
    <xf numFmtId="1" fontId="4" fillId="2" borderId="127" xfId="0" applyNumberFormat="1" applyFont="1" applyFill="1" applyBorder="1" applyAlignment="1">
      <alignment horizontal="center" vertical="center" wrapText="1"/>
    </xf>
    <xf numFmtId="1" fontId="4" fillId="2" borderId="11" xfId="0" applyNumberFormat="1" applyFont="1" applyFill="1" applyBorder="1" applyAlignment="1">
      <alignment horizontal="center" vertical="center" wrapText="1"/>
    </xf>
    <xf numFmtId="1" fontId="4" fillId="2" borderId="17" xfId="0" applyNumberFormat="1" applyFont="1" applyFill="1" applyBorder="1" applyAlignment="1">
      <alignment horizontal="center" vertical="center" wrapText="1"/>
    </xf>
    <xf numFmtId="1" fontId="53" fillId="0" borderId="128" xfId="0" applyNumberFormat="1" applyFont="1" applyBorder="1" applyAlignment="1">
      <alignment horizontal="center" vertical="center" wrapText="1"/>
    </xf>
    <xf numFmtId="1" fontId="53" fillId="0" borderId="110" xfId="0" applyNumberFormat="1" applyFont="1" applyBorder="1" applyAlignment="1">
      <alignment horizontal="center" vertical="center" wrapText="1"/>
    </xf>
    <xf numFmtId="0" fontId="53" fillId="0" borderId="110" xfId="0" applyFont="1" applyBorder="1" applyAlignment="1">
      <alignment horizontal="center" vertical="center" wrapText="1"/>
    </xf>
    <xf numFmtId="0" fontId="53" fillId="0" borderId="161" xfId="0" applyFont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5" fillId="0" borderId="15" xfId="0" applyFont="1" applyBorder="1"/>
    <xf numFmtId="0" fontId="15" fillId="0" borderId="16" xfId="0" applyFont="1" applyBorder="1"/>
    <xf numFmtId="1" fontId="17" fillId="3" borderId="18" xfId="0" applyNumberFormat="1" applyFont="1" applyFill="1" applyBorder="1" applyAlignment="1">
      <alignment horizontal="center"/>
    </xf>
    <xf numFmtId="0" fontId="15" fillId="0" borderId="19" xfId="0" applyFont="1" applyBorder="1"/>
    <xf numFmtId="1" fontId="4" fillId="2" borderId="28" xfId="0" applyNumberFormat="1" applyFont="1" applyFill="1" applyBorder="1" applyAlignment="1">
      <alignment horizontal="center" vertical="center" wrapText="1"/>
    </xf>
    <xf numFmtId="0" fontId="15" fillId="0" borderId="29" xfId="0" applyFont="1" applyBorder="1"/>
    <xf numFmtId="0" fontId="15" fillId="0" borderId="30" xfId="0" applyFont="1" applyBorder="1"/>
    <xf numFmtId="1" fontId="4" fillId="2" borderId="31" xfId="0" applyNumberFormat="1" applyFont="1" applyFill="1" applyBorder="1" applyAlignment="1">
      <alignment horizontal="center" vertical="center" wrapText="1"/>
    </xf>
    <xf numFmtId="0" fontId="15" fillId="0" borderId="32" xfId="0" applyFont="1" applyBorder="1"/>
    <xf numFmtId="1" fontId="4" fillId="2" borderId="14" xfId="0" applyNumberFormat="1" applyFont="1" applyFill="1" applyBorder="1" applyAlignment="1">
      <alignment horizontal="center" vertical="center" wrapText="1"/>
    </xf>
    <xf numFmtId="0" fontId="15" fillId="0" borderId="68" xfId="0" applyFont="1" applyBorder="1"/>
    <xf numFmtId="1" fontId="4" fillId="2" borderId="69" xfId="0" applyNumberFormat="1" applyFont="1" applyFill="1" applyBorder="1" applyAlignment="1">
      <alignment horizontal="center" vertical="center" wrapText="1"/>
    </xf>
    <xf numFmtId="0" fontId="24" fillId="3" borderId="18" xfId="0" applyFont="1" applyFill="1" applyBorder="1" applyAlignment="1">
      <alignment horizontal="center" wrapText="1"/>
    </xf>
    <xf numFmtId="0" fontId="15" fillId="0" borderId="95" xfId="0" applyFont="1" applyBorder="1"/>
    <xf numFmtId="0" fontId="15" fillId="0" borderId="96" xfId="0" applyFont="1" applyBorder="1"/>
    <xf numFmtId="0" fontId="15" fillId="0" borderId="97" xfId="0" applyFont="1" applyBorder="1"/>
    <xf numFmtId="1" fontId="4" fillId="2" borderId="98" xfId="0" applyNumberFormat="1" applyFont="1" applyFill="1" applyBorder="1" applyAlignment="1">
      <alignment horizontal="center" vertical="center" wrapText="1"/>
    </xf>
    <xf numFmtId="0" fontId="4" fillId="2" borderId="69" xfId="0" applyFont="1" applyFill="1" applyBorder="1" applyAlignment="1">
      <alignment horizontal="center" vertical="center" wrapText="1"/>
    </xf>
    <xf numFmtId="0" fontId="48" fillId="2" borderId="101" xfId="0" applyFont="1" applyFill="1" applyBorder="1" applyAlignment="1">
      <alignment horizontal="center" vertical="center" wrapText="1"/>
    </xf>
    <xf numFmtId="0" fontId="50" fillId="0" borderId="15" xfId="0" applyFont="1" applyBorder="1" applyAlignment="1">
      <alignment horizontal="center" vertical="center" wrapText="1"/>
    </xf>
    <xf numFmtId="0" fontId="50" fillId="0" borderId="84" xfId="0" applyFont="1" applyBorder="1" applyAlignment="1">
      <alignment horizontal="center" vertical="center" wrapText="1"/>
    </xf>
    <xf numFmtId="49" fontId="48" fillId="3" borderId="101" xfId="0" applyNumberFormat="1" applyFont="1" applyFill="1" applyBorder="1" applyAlignment="1">
      <alignment horizontal="center" vertical="center" wrapText="1"/>
    </xf>
    <xf numFmtId="0" fontId="51" fillId="0" borderId="15" xfId="0" applyFont="1" applyBorder="1" applyAlignment="1">
      <alignment horizontal="center" vertical="center" wrapText="1"/>
    </xf>
    <xf numFmtId="0" fontId="51" fillId="0" borderId="84" xfId="0" applyFont="1" applyBorder="1" applyAlignment="1">
      <alignment horizontal="center" vertical="center" wrapText="1"/>
    </xf>
    <xf numFmtId="1" fontId="47" fillId="2" borderId="101" xfId="0" applyNumberFormat="1" applyFont="1" applyFill="1" applyBorder="1" applyAlignment="1">
      <alignment horizontal="center" vertical="center" wrapText="1"/>
    </xf>
    <xf numFmtId="0" fontId="50" fillId="0" borderId="15" xfId="0" applyFont="1" applyBorder="1"/>
    <xf numFmtId="0" fontId="50" fillId="0" borderId="68" xfId="0" applyFont="1" applyBorder="1"/>
    <xf numFmtId="0" fontId="47" fillId="0" borderId="15" xfId="0" applyFont="1" applyBorder="1" applyAlignment="1">
      <alignment horizontal="center" vertical="center"/>
    </xf>
    <xf numFmtId="0" fontId="50" fillId="0" borderId="84" xfId="0" applyFont="1" applyBorder="1"/>
    <xf numFmtId="1" fontId="47" fillId="2" borderId="130" xfId="0" applyNumberFormat="1" applyFont="1" applyFill="1" applyBorder="1" applyAlignment="1">
      <alignment horizontal="center" vertical="center" wrapText="1"/>
    </xf>
    <xf numFmtId="0" fontId="50" fillId="0" borderId="131" xfId="0" applyFont="1" applyBorder="1"/>
    <xf numFmtId="0" fontId="47" fillId="0" borderId="103" xfId="0" applyFont="1" applyBorder="1" applyAlignment="1">
      <alignment horizontal="center" vertical="center" wrapText="1"/>
    </xf>
    <xf numFmtId="0" fontId="50" fillId="0" borderId="109" xfId="0" applyFont="1" applyBorder="1"/>
    <xf numFmtId="1" fontId="47" fillId="2" borderId="15" xfId="0" applyNumberFormat="1" applyFont="1" applyFill="1" applyBorder="1" applyAlignment="1">
      <alignment horizontal="center" vertical="center" wrapText="1"/>
    </xf>
    <xf numFmtId="0" fontId="1" fillId="3" borderId="18" xfId="0" applyFont="1" applyFill="1" applyBorder="1" applyAlignment="1">
      <alignment horizontal="center"/>
    </xf>
    <xf numFmtId="0" fontId="13" fillId="3" borderId="123" xfId="0" applyFont="1" applyFill="1" applyBorder="1" applyAlignment="1">
      <alignment horizontal="center"/>
    </xf>
    <xf numFmtId="0" fontId="15" fillId="0" borderId="124" xfId="0" applyFont="1" applyBorder="1"/>
    <xf numFmtId="0" fontId="15" fillId="0" borderId="125" xfId="0" applyFont="1" applyBorder="1"/>
    <xf numFmtId="0" fontId="1" fillId="3" borderId="101" xfId="0" applyFont="1" applyFill="1" applyBorder="1"/>
    <xf numFmtId="0" fontId="15" fillId="0" borderId="84" xfId="0" applyFont="1" applyBorder="1"/>
    <xf numFmtId="0" fontId="13" fillId="2" borderId="101" xfId="0" applyFont="1" applyFill="1" applyBorder="1" applyAlignment="1">
      <alignment horizontal="center" vertical="center" wrapText="1"/>
    </xf>
    <xf numFmtId="0" fontId="13" fillId="0" borderId="101" xfId="0" applyFont="1" applyBorder="1" applyAlignment="1">
      <alignment horizontal="center" vertical="center" wrapText="1"/>
    </xf>
    <xf numFmtId="0" fontId="1" fillId="0" borderId="89" xfId="0" applyFont="1" applyBorder="1"/>
    <xf numFmtId="0" fontId="0" fillId="0" borderId="125" xfId="0" applyBorder="1"/>
    <xf numFmtId="0" fontId="15" fillId="0" borderId="119" xfId="0" applyFont="1" applyBorder="1"/>
    <xf numFmtId="1" fontId="4" fillId="2" borderId="148" xfId="0" applyNumberFormat="1" applyFont="1" applyFill="1" applyBorder="1" applyAlignment="1">
      <alignment horizontal="center" vertical="center" wrapText="1"/>
    </xf>
    <xf numFmtId="0" fontId="15" fillId="0" borderId="103" xfId="0" applyFont="1" applyBorder="1"/>
    <xf numFmtId="0" fontId="44" fillId="0" borderId="107" xfId="1" applyFont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4">
    <dxf>
      <font>
        <b/>
      </font>
      <fill>
        <patternFill patternType="solid">
          <fgColor rgb="FF808080"/>
          <bgColor rgb="FF808080"/>
        </patternFill>
      </fill>
    </dxf>
    <dxf>
      <font>
        <b/>
      </font>
      <fill>
        <patternFill patternType="solid">
          <fgColor rgb="FF808080"/>
          <bgColor rgb="FF808080"/>
        </patternFill>
      </fill>
    </dxf>
    <dxf>
      <font>
        <b/>
      </font>
      <fill>
        <patternFill patternType="solid">
          <fgColor rgb="FF808080"/>
          <bgColor rgb="FF808080"/>
        </patternFill>
      </fill>
    </dxf>
    <dxf>
      <font>
        <b/>
      </font>
      <fill>
        <patternFill patternType="solid">
          <fgColor rgb="FF808080"/>
          <bgColor rgb="FF808080"/>
        </patternFill>
      </fill>
    </dxf>
  </dxfs>
  <tableStyles count="0" defaultTableStyle="TableStyleMedium2" defaultPivotStyle="PivotStyleLight16"/>
  <colors>
    <mruColors>
      <color rgb="FF806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customschemas.google.com/relationships/workbookmetadata" Target="metadata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</xdr:row>
      <xdr:rowOff>0</xdr:rowOff>
    </xdr:from>
    <xdr:ext cx="2333625" cy="771525"/>
    <xdr:pic>
      <xdr:nvPicPr>
        <xdr:cNvPr id="2" name="image1.png" descr="C:\Users\ces14\Downloads\SantaFeComoVamos_marca_VF-color (1)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santafeciudad.gov.ar/secretaria-general/santa-fe-como-vamos/" TargetMode="External"/><Relationship Id="rId1" Type="http://schemas.openxmlformats.org/officeDocument/2006/relationships/hyperlink" Target="https://www.bcsf.com.ar/ces/origen-santa-fe-como-vamos.ph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rgentina.gob.ar/seguridad/estadisticascriminales/informes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s://datos.gob.ar/dataset/justicia-robos-recuperos-autos/archivo/justicia_21eca588-a453-4481-8438-f95b8e4b94c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E36C09"/>
  </sheetPr>
  <dimension ref="A1:Z1000"/>
  <sheetViews>
    <sheetView tabSelected="1" workbookViewId="0">
      <pane xSplit="2" ySplit="14" topLeftCell="C15" activePane="bottomRight" state="frozen"/>
      <selection pane="topRight" activeCell="C1" sqref="C1"/>
      <selection pane="bottomLeft" activeCell="A15" sqref="A15"/>
      <selection pane="bottomRight" activeCell="A8" sqref="A8"/>
    </sheetView>
  </sheetViews>
  <sheetFormatPr baseColWidth="10" defaultColWidth="12.5703125" defaultRowHeight="15" customHeight="1" x14ac:dyDescent="0.2"/>
  <cols>
    <col min="1" max="2" width="2" customWidth="1"/>
    <col min="3" max="3" width="65.42578125" customWidth="1"/>
    <col min="4" max="4" width="1.28515625" customWidth="1"/>
    <col min="5" max="5" width="3.7109375" customWidth="1"/>
    <col min="6" max="6" width="71.140625" customWidth="1"/>
    <col min="7" max="7" width="13.85546875" customWidth="1"/>
    <col min="8" max="8" width="14.42578125" customWidth="1"/>
    <col min="9" max="9" width="12.140625" customWidth="1"/>
    <col min="10" max="25" width="11.42578125" customWidth="1"/>
  </cols>
  <sheetData>
    <row r="1" spans="1:25" ht="6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2.7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2.75" customHeight="1" x14ac:dyDescent="0.2">
      <c r="A3" s="1"/>
      <c r="B3" s="1"/>
      <c r="C3" s="1"/>
      <c r="D3" s="2" t="s">
        <v>0</v>
      </c>
      <c r="E3" s="3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2.75" customHeight="1" x14ac:dyDescent="0.2">
      <c r="A4" s="1"/>
      <c r="B4" s="1"/>
      <c r="C4" s="1"/>
      <c r="D4" s="4" t="s">
        <v>1</v>
      </c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2.75" customHeight="1" x14ac:dyDescent="0.2">
      <c r="A5" s="1"/>
      <c r="B5" s="1"/>
      <c r="C5" s="1"/>
      <c r="D5" s="307" t="s">
        <v>137</v>
      </c>
      <c r="E5" s="3"/>
      <c r="F5" s="3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12.75" customHeight="1" x14ac:dyDescent="0.2">
      <c r="A6" s="1"/>
      <c r="B6" s="1"/>
      <c r="C6" s="1"/>
      <c r="D6" s="3" t="s">
        <v>2</v>
      </c>
      <c r="E6" s="3"/>
      <c r="F6" s="3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12.7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28.5" customHeight="1" x14ac:dyDescent="0.2">
      <c r="A8" s="5"/>
      <c r="B8" s="5"/>
      <c r="C8" s="6" t="s">
        <v>3</v>
      </c>
      <c r="D8" s="5"/>
      <c r="E8" s="5"/>
      <c r="F8" s="5"/>
      <c r="G8" s="5"/>
      <c r="H8" s="7"/>
      <c r="I8" s="7"/>
      <c r="J8" s="7"/>
      <c r="K8" s="7"/>
      <c r="L8" s="5"/>
      <c r="M8" s="5"/>
      <c r="N8" s="5"/>
      <c r="O8" s="8"/>
      <c r="P8" s="8"/>
      <c r="Q8" s="8"/>
      <c r="R8" s="8"/>
      <c r="S8" s="8"/>
      <c r="T8" s="8"/>
      <c r="U8" s="8"/>
      <c r="V8" s="8"/>
      <c r="W8" s="8"/>
      <c r="X8" s="8"/>
      <c r="Y8" s="8"/>
    </row>
    <row r="9" spans="1:25" ht="3.75" customHeight="1" x14ac:dyDescent="0.2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</row>
    <row r="10" spans="1:25" ht="19.5" customHeight="1" x14ac:dyDescent="0.25">
      <c r="A10" s="9"/>
      <c r="B10" s="9"/>
      <c r="C10" s="10" t="s">
        <v>0</v>
      </c>
      <c r="D10" s="9"/>
      <c r="E10" s="9"/>
      <c r="F10" s="9"/>
      <c r="G10" s="11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</row>
    <row r="11" spans="1:25" ht="19.5" customHeight="1" x14ac:dyDescent="0.25">
      <c r="A11" s="9"/>
      <c r="B11" s="9"/>
      <c r="C11" s="10" t="s">
        <v>4</v>
      </c>
      <c r="D11" s="9"/>
      <c r="E11" s="9"/>
      <c r="F11" s="9"/>
      <c r="G11" s="11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</row>
    <row r="12" spans="1:25" ht="3.75" customHeight="1" x14ac:dyDescent="0.25">
      <c r="A12" s="9"/>
      <c r="B12" s="9"/>
      <c r="C12" s="10"/>
      <c r="D12" s="9"/>
      <c r="E12" s="9"/>
      <c r="F12" s="9"/>
      <c r="G12" s="11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</row>
    <row r="13" spans="1:25" ht="17.25" customHeight="1" x14ac:dyDescent="0.2">
      <c r="A13" s="12"/>
      <c r="B13" s="12"/>
      <c r="C13" s="311" t="s">
        <v>5</v>
      </c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</row>
    <row r="14" spans="1:25" ht="19.5" customHeight="1" x14ac:dyDescent="0.2">
      <c r="A14" s="13"/>
      <c r="B14" s="14"/>
      <c r="C14" s="14" t="s">
        <v>6</v>
      </c>
      <c r="D14" s="14"/>
      <c r="E14" s="14"/>
      <c r="F14" s="15" t="s">
        <v>7</v>
      </c>
      <c r="G14" s="15" t="s">
        <v>8</v>
      </c>
      <c r="H14" s="15" t="s">
        <v>9</v>
      </c>
      <c r="I14" s="16" t="s">
        <v>10</v>
      </c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</row>
    <row r="15" spans="1:25" ht="20.25" customHeight="1" x14ac:dyDescent="0.2">
      <c r="A15" s="18"/>
      <c r="B15" s="19"/>
      <c r="C15" s="308" t="s">
        <v>11</v>
      </c>
      <c r="D15" s="19"/>
      <c r="E15" s="20"/>
      <c r="F15" s="21" t="s">
        <v>12</v>
      </c>
      <c r="G15" s="22" t="s">
        <v>13</v>
      </c>
      <c r="H15" s="23">
        <v>2001</v>
      </c>
      <c r="I15" s="24">
        <v>2025</v>
      </c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</row>
    <row r="16" spans="1:25" ht="20.25" customHeight="1" x14ac:dyDescent="0.2">
      <c r="A16" s="19"/>
      <c r="B16" s="19"/>
      <c r="C16" s="308" t="s">
        <v>14</v>
      </c>
      <c r="D16" s="19"/>
      <c r="E16" s="20"/>
      <c r="F16" s="25" t="s">
        <v>15</v>
      </c>
      <c r="G16" s="26" t="s">
        <v>16</v>
      </c>
      <c r="H16" s="27">
        <v>2006</v>
      </c>
      <c r="I16" s="28">
        <v>2025</v>
      </c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</row>
    <row r="17" spans="1:26" ht="20.25" customHeight="1" x14ac:dyDescent="0.2">
      <c r="A17" s="19"/>
      <c r="B17" s="19"/>
      <c r="C17" s="308" t="s">
        <v>17</v>
      </c>
      <c r="D17" s="19"/>
      <c r="E17" s="20"/>
      <c r="F17" s="25" t="s">
        <v>15</v>
      </c>
      <c r="G17" s="26" t="s">
        <v>13</v>
      </c>
      <c r="H17" s="27">
        <v>2012</v>
      </c>
      <c r="I17" s="28">
        <v>2025</v>
      </c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</row>
    <row r="18" spans="1:26" ht="20.25" customHeight="1" x14ac:dyDescent="0.2">
      <c r="A18" s="19"/>
      <c r="B18" s="19"/>
      <c r="C18" s="308" t="s">
        <v>18</v>
      </c>
      <c r="D18" s="19"/>
      <c r="E18" s="20"/>
      <c r="F18" s="25" t="s">
        <v>15</v>
      </c>
      <c r="G18" s="26" t="s">
        <v>13</v>
      </c>
      <c r="H18" s="27">
        <v>2012</v>
      </c>
      <c r="I18" s="28">
        <v>2025</v>
      </c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</row>
    <row r="19" spans="1:26" ht="20.25" customHeight="1" x14ac:dyDescent="0.2">
      <c r="A19" s="19"/>
      <c r="B19" s="19"/>
      <c r="C19" s="308" t="s">
        <v>19</v>
      </c>
      <c r="D19" s="19"/>
      <c r="E19" s="20"/>
      <c r="F19" s="25" t="s">
        <v>15</v>
      </c>
      <c r="G19" s="26" t="s">
        <v>13</v>
      </c>
      <c r="H19" s="27">
        <v>2012</v>
      </c>
      <c r="I19" s="28">
        <v>2025</v>
      </c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</row>
    <row r="20" spans="1:26" ht="20.25" customHeight="1" x14ac:dyDescent="0.2">
      <c r="A20" s="19"/>
      <c r="B20" s="19"/>
      <c r="C20" s="308" t="s">
        <v>20</v>
      </c>
      <c r="D20" s="19"/>
      <c r="E20" s="20"/>
      <c r="F20" s="25" t="s">
        <v>15</v>
      </c>
      <c r="G20" s="26" t="s">
        <v>13</v>
      </c>
      <c r="H20" s="27">
        <v>2028</v>
      </c>
      <c r="I20" s="28">
        <v>2025</v>
      </c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</row>
    <row r="21" spans="1:26" ht="20.25" customHeight="1" x14ac:dyDescent="0.2">
      <c r="A21" s="19"/>
      <c r="B21" s="19"/>
      <c r="C21" s="308" t="s">
        <v>21</v>
      </c>
      <c r="D21" s="19"/>
      <c r="E21" s="20"/>
      <c r="F21" s="25" t="s">
        <v>15</v>
      </c>
      <c r="G21" s="26" t="s">
        <v>13</v>
      </c>
      <c r="H21" s="27">
        <v>2013</v>
      </c>
      <c r="I21" s="28">
        <v>2025</v>
      </c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</row>
    <row r="22" spans="1:26" ht="20.25" customHeight="1" x14ac:dyDescent="0.2">
      <c r="A22" s="19"/>
      <c r="B22" s="19"/>
      <c r="C22" s="308" t="s">
        <v>22</v>
      </c>
      <c r="D22" s="19"/>
      <c r="E22" s="20"/>
      <c r="F22" s="25" t="s">
        <v>23</v>
      </c>
      <c r="G22" s="26" t="s">
        <v>13</v>
      </c>
      <c r="H22" s="27">
        <v>2014</v>
      </c>
      <c r="I22" s="28">
        <v>2025</v>
      </c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</row>
    <row r="23" spans="1:26" ht="20.25" customHeight="1" x14ac:dyDescent="0.2">
      <c r="A23" s="19"/>
      <c r="B23" s="19"/>
      <c r="C23" s="308" t="s">
        <v>24</v>
      </c>
      <c r="E23" s="20"/>
      <c r="F23" s="29" t="s">
        <v>15</v>
      </c>
      <c r="G23" s="26" t="s">
        <v>13</v>
      </c>
      <c r="H23" s="29">
        <v>2019</v>
      </c>
      <c r="I23" s="28">
        <v>2025</v>
      </c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30"/>
    </row>
    <row r="24" spans="1:26" ht="20.25" customHeight="1" x14ac:dyDescent="0.2">
      <c r="A24" s="1"/>
      <c r="B24" s="1"/>
      <c r="C24" s="308" t="s">
        <v>138</v>
      </c>
      <c r="D24" s="19"/>
      <c r="E24" s="20"/>
      <c r="F24" s="29" t="s">
        <v>15</v>
      </c>
      <c r="G24" s="26" t="s">
        <v>13</v>
      </c>
      <c r="H24" s="29">
        <v>2024</v>
      </c>
      <c r="I24" s="28">
        <v>2025</v>
      </c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</row>
    <row r="25" spans="1:26" ht="12.7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</row>
    <row r="26" spans="1:26" ht="12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6" ht="12.7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6" ht="12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6" ht="12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6" ht="12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6" ht="12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6" ht="12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12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12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12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12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12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12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12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12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12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12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12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12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12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12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12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12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12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12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12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12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12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12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12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12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12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12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12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12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12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12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12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12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12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12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12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12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12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12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12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12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12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12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12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12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12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hyperlinks>
    <hyperlink ref="D4" r:id="rId1" xr:uid="{00000000-0004-0000-0000-000000000000}"/>
    <hyperlink ref="D5" r:id="rId2" xr:uid="{00000000-0004-0000-0000-000001000000}"/>
    <hyperlink ref="C15" location="'1'!B10" display="1. Homicidios dolosos" xr:uid="{00000000-0004-0000-0000-000002000000}"/>
    <hyperlink ref="C16" location="'2'!A1" display="2 Percepción de inseguridad" xr:uid="{00000000-0004-0000-0000-000003000000}"/>
    <hyperlink ref="C17" location="'3'!A1" display="3. Siniestros viales" xr:uid="{00000000-0004-0000-0000-000004000000}"/>
    <hyperlink ref="C18" location="'3.1'!A1" display="3.1. Víctimas fatales según medio de transporte empleado, sexo y edad " xr:uid="{00000000-0004-0000-0000-000005000000}"/>
    <hyperlink ref="C19" location="'4'!B10" display="4. Parque automotor" xr:uid="{00000000-0004-0000-0000-000006000000}"/>
    <hyperlink ref="C20" location="'4.1'!B10" display="4.1 Robo de autos" xr:uid="{00000000-0004-0000-0000-000007000000}"/>
    <hyperlink ref="C21" location="'5'!A1" display="5. Patrullajes e Intervenciones Barriales" xr:uid="{00000000-0004-0000-0000-000008000000}"/>
    <hyperlink ref="C22" location="'6'!A1" display="6. Politicas Municipales de Seguridad Ciudadana " xr:uid="{00000000-0004-0000-0000-000009000000}"/>
    <hyperlink ref="C23" location="'7'!A1" display="7. Actas de Infracciones " xr:uid="{00000000-0004-0000-0000-00000A000000}"/>
    <hyperlink ref="C24" location="'7.1'!A1" display="'7.1. Tipos de Infracciones" xr:uid="{00000000-0004-0000-0000-00000B000000}"/>
  </hyperlinks>
  <pageMargins left="0.20000000000000004" right="0.20000000000000004" top="0.20000000000000004" bottom="0.22000000000000006" header="0" footer="0"/>
  <pageSetup paperSize="9" orientation="landscape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AA995"/>
  <sheetViews>
    <sheetView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A5" sqref="A5"/>
    </sheetView>
  </sheetViews>
  <sheetFormatPr baseColWidth="10" defaultColWidth="12.5703125" defaultRowHeight="15" customHeight="1" x14ac:dyDescent="0.2"/>
  <cols>
    <col min="2" max="5" width="13.85546875" customWidth="1"/>
  </cols>
  <sheetData>
    <row r="1" spans="1:27" ht="3" customHeight="1" x14ac:dyDescent="0.2">
      <c r="A1" s="304"/>
      <c r="B1" s="393"/>
      <c r="C1" s="394"/>
      <c r="D1" s="394"/>
      <c r="E1" s="395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</row>
    <row r="2" spans="1:27" ht="22.5" customHeight="1" x14ac:dyDescent="0.2">
      <c r="A2" s="390" t="s">
        <v>25</v>
      </c>
      <c r="B2" s="396" t="s">
        <v>140</v>
      </c>
      <c r="C2" s="377"/>
      <c r="D2" s="377"/>
      <c r="E2" s="397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</row>
    <row r="3" spans="1:27" ht="20.25" customHeight="1" x14ac:dyDescent="0.2">
      <c r="A3" s="390" t="s">
        <v>27</v>
      </c>
      <c r="B3" s="398" t="s">
        <v>128</v>
      </c>
      <c r="C3" s="377"/>
      <c r="D3" s="377"/>
      <c r="E3" s="397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</row>
    <row r="4" spans="1:27" ht="2.25" customHeight="1" x14ac:dyDescent="0.2">
      <c r="A4" s="391"/>
      <c r="B4" s="399"/>
      <c r="C4" s="389"/>
      <c r="D4" s="389"/>
      <c r="E4" s="400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</row>
    <row r="5" spans="1:27" ht="25.5" x14ac:dyDescent="0.2">
      <c r="A5" s="392" t="s">
        <v>29</v>
      </c>
      <c r="B5" s="401"/>
      <c r="C5" s="388"/>
      <c r="D5" s="388"/>
      <c r="E5" s="402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</row>
    <row r="6" spans="1:27" ht="2.25" customHeight="1" x14ac:dyDescent="0.2">
      <c r="A6" s="391"/>
      <c r="B6" s="403"/>
      <c r="C6" s="294"/>
      <c r="D6" s="294"/>
      <c r="E6" s="404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</row>
    <row r="7" spans="1:27" ht="22.5" x14ac:dyDescent="0.2">
      <c r="A7" s="390" t="s">
        <v>30</v>
      </c>
      <c r="B7" s="405" t="s">
        <v>31</v>
      </c>
      <c r="C7" s="272" t="s">
        <v>31</v>
      </c>
      <c r="D7" s="272" t="s">
        <v>31</v>
      </c>
      <c r="E7" s="406" t="s">
        <v>31</v>
      </c>
      <c r="F7" s="3"/>
      <c r="G7" s="3"/>
      <c r="H7" s="497"/>
      <c r="I7" s="497"/>
      <c r="J7" s="497"/>
      <c r="K7" s="497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</row>
    <row r="8" spans="1:27" ht="1.5" hidden="1" customHeight="1" x14ac:dyDescent="0.2">
      <c r="A8" s="391"/>
      <c r="B8" s="407"/>
      <c r="C8" s="295"/>
      <c r="D8" s="295"/>
      <c r="E8" s="406"/>
      <c r="F8" s="3"/>
      <c r="G8" s="3"/>
      <c r="H8" s="498"/>
      <c r="I8" s="498"/>
      <c r="J8" s="498"/>
      <c r="K8" s="498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</row>
    <row r="9" spans="1:27" ht="12.75" x14ac:dyDescent="0.2">
      <c r="A9" s="391" t="s">
        <v>33</v>
      </c>
      <c r="B9" s="430" t="s">
        <v>142</v>
      </c>
      <c r="C9" s="422" t="s">
        <v>129</v>
      </c>
      <c r="D9" s="431" t="s">
        <v>143</v>
      </c>
      <c r="E9" s="423" t="s">
        <v>130</v>
      </c>
      <c r="F9" s="3"/>
      <c r="G9" s="3"/>
      <c r="H9" s="499"/>
      <c r="I9" s="499"/>
      <c r="J9" s="499"/>
      <c r="K9" s="499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</row>
    <row r="10" spans="1:27" ht="12.75" x14ac:dyDescent="0.2">
      <c r="A10" s="408">
        <v>2019</v>
      </c>
      <c r="B10" s="427"/>
      <c r="C10" s="424">
        <v>6460</v>
      </c>
      <c r="D10" s="425">
        <v>241647</v>
      </c>
      <c r="E10" s="426">
        <v>248107</v>
      </c>
      <c r="F10" s="3"/>
      <c r="G10" s="3"/>
      <c r="H10" s="296"/>
      <c r="I10" s="297"/>
      <c r="J10" s="297"/>
      <c r="K10" s="298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</row>
    <row r="11" spans="1:27" ht="12.75" x14ac:dyDescent="0.2">
      <c r="A11" s="409">
        <v>2020</v>
      </c>
      <c r="B11" s="428"/>
      <c r="C11" s="411">
        <v>3752</v>
      </c>
      <c r="D11" s="411">
        <v>165565</v>
      </c>
      <c r="E11" s="412">
        <v>169317</v>
      </c>
      <c r="F11" s="3"/>
      <c r="G11" s="3"/>
      <c r="H11" s="296"/>
      <c r="I11" s="297"/>
      <c r="J11" s="297"/>
      <c r="K11" s="298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</row>
    <row r="12" spans="1:27" ht="12.75" x14ac:dyDescent="0.2">
      <c r="A12" s="409">
        <v>2021</v>
      </c>
      <c r="B12" s="428"/>
      <c r="C12" s="411">
        <v>7652</v>
      </c>
      <c r="D12" s="411">
        <v>219236</v>
      </c>
      <c r="E12" s="412">
        <v>226888</v>
      </c>
      <c r="F12" s="3"/>
      <c r="G12" s="3"/>
      <c r="H12" s="296"/>
      <c r="I12" s="297"/>
      <c r="J12" s="297"/>
      <c r="K12" s="298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</row>
    <row r="13" spans="1:27" ht="12.75" x14ac:dyDescent="0.2">
      <c r="A13" s="409">
        <v>2022</v>
      </c>
      <c r="B13" s="428"/>
      <c r="C13" s="411">
        <v>7883</v>
      </c>
      <c r="D13" s="411">
        <v>258073</v>
      </c>
      <c r="E13" s="412">
        <v>265956</v>
      </c>
      <c r="F13" s="3"/>
      <c r="G13" s="3"/>
      <c r="H13" s="296"/>
      <c r="I13" s="297"/>
      <c r="J13" s="297"/>
      <c r="K13" s="298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</row>
    <row r="14" spans="1:27" ht="12.75" x14ac:dyDescent="0.2">
      <c r="A14" s="409">
        <v>2023</v>
      </c>
      <c r="B14" s="428"/>
      <c r="C14" s="413">
        <v>16060</v>
      </c>
      <c r="D14" s="413">
        <v>331217</v>
      </c>
      <c r="E14" s="414">
        <v>347277</v>
      </c>
      <c r="F14" s="3"/>
      <c r="G14" s="3"/>
      <c r="H14" s="299"/>
      <c r="I14" s="297"/>
      <c r="J14" s="297"/>
      <c r="K14" s="298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</row>
    <row r="15" spans="1:27" ht="12.75" x14ac:dyDescent="0.2">
      <c r="A15" s="409">
        <v>2024</v>
      </c>
      <c r="B15" s="415">
        <v>1236</v>
      </c>
      <c r="C15" s="413">
        <v>9251</v>
      </c>
      <c r="D15" s="413">
        <v>388508</v>
      </c>
      <c r="E15" s="414">
        <v>398995</v>
      </c>
      <c r="F15" s="237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</row>
    <row r="16" spans="1:27" ht="12.75" customHeight="1" x14ac:dyDescent="0.2">
      <c r="A16" s="409">
        <v>2025</v>
      </c>
      <c r="B16" s="434">
        <v>1311</v>
      </c>
      <c r="C16" s="435">
        <v>15798</v>
      </c>
      <c r="D16" s="435">
        <v>454822</v>
      </c>
      <c r="E16" s="436">
        <v>471931</v>
      </c>
      <c r="F16" s="3"/>
      <c r="G16" s="219"/>
      <c r="H16" s="219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</row>
    <row r="17" spans="1:27" ht="12.75" x14ac:dyDescent="0.2">
      <c r="A17" s="409">
        <v>2026</v>
      </c>
      <c r="B17" s="410" t="e">
        <v>#N/A</v>
      </c>
      <c r="C17" s="287" t="e">
        <v>#N/A</v>
      </c>
      <c r="D17" s="287" t="e">
        <v>#N/A</v>
      </c>
      <c r="E17" s="416" t="e">
        <v>#N/A</v>
      </c>
      <c r="F17" s="3"/>
      <c r="G17" s="3"/>
      <c r="H17" s="300"/>
      <c r="I17" s="301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</row>
    <row r="18" spans="1:27" ht="12.75" x14ac:dyDescent="0.2">
      <c r="A18" s="409">
        <v>2027</v>
      </c>
      <c r="B18" s="410" t="e">
        <v>#N/A</v>
      </c>
      <c r="C18" s="287" t="e">
        <v>#N/A</v>
      </c>
      <c r="D18" s="287" t="e">
        <v>#N/A</v>
      </c>
      <c r="E18" s="416" t="e">
        <v>#N/A</v>
      </c>
      <c r="F18" s="3"/>
      <c r="G18" s="3"/>
      <c r="H18" s="302"/>
      <c r="I18" s="302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</row>
    <row r="19" spans="1:27" ht="12.75" x14ac:dyDescent="0.2">
      <c r="A19" s="409">
        <v>2028</v>
      </c>
      <c r="B19" s="417" t="e">
        <v>#N/A</v>
      </c>
      <c r="C19" s="418" t="e">
        <v>#N/A</v>
      </c>
      <c r="D19" s="287" t="e">
        <v>#N/A</v>
      </c>
      <c r="E19" s="416" t="e">
        <v>#N/A</v>
      </c>
      <c r="F19" s="3"/>
      <c r="G19" s="3"/>
      <c r="H19" s="302"/>
      <c r="I19" s="30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</row>
    <row r="20" spans="1:27" ht="12.75" x14ac:dyDescent="0.2">
      <c r="A20" s="409">
        <v>2029</v>
      </c>
      <c r="B20" s="417" t="e">
        <v>#N/A</v>
      </c>
      <c r="C20" s="418" t="e">
        <v>#N/A</v>
      </c>
      <c r="D20" s="287" t="e">
        <v>#N/A</v>
      </c>
      <c r="E20" s="416" t="e">
        <v>#N/A</v>
      </c>
      <c r="F20" s="3"/>
      <c r="G20" s="3"/>
      <c r="H20" s="302"/>
      <c r="I20" s="302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</row>
    <row r="21" spans="1:27" ht="15.75" customHeight="1" thickBot="1" x14ac:dyDescent="0.25">
      <c r="A21" s="419">
        <v>2030</v>
      </c>
      <c r="B21" s="420" t="e">
        <v>#N/A</v>
      </c>
      <c r="C21" s="290" t="e">
        <v>#N/A</v>
      </c>
      <c r="D21" s="290" t="e">
        <v>#N/A</v>
      </c>
      <c r="E21" s="421" t="e">
        <v>#N/A</v>
      </c>
      <c r="F21" s="3"/>
      <c r="G21" s="3"/>
      <c r="H21" s="302"/>
      <c r="I21" s="302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</row>
    <row r="22" spans="1:27" ht="15.75" customHeight="1" x14ac:dyDescent="0.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</row>
    <row r="23" spans="1:27" ht="15.75" customHeight="1" x14ac:dyDescent="0.2">
      <c r="A23" s="394"/>
      <c r="B23" s="433" t="s">
        <v>144</v>
      </c>
      <c r="C23" s="394"/>
      <c r="D23" s="394"/>
      <c r="E23" s="394"/>
      <c r="F23" s="394"/>
      <c r="G23" s="394"/>
      <c r="H23" s="394"/>
      <c r="I23" s="394"/>
      <c r="J23" s="394"/>
      <c r="K23" s="394"/>
      <c r="L23" s="394"/>
      <c r="M23" s="394"/>
      <c r="N23" s="394"/>
      <c r="O23" s="394"/>
      <c r="P23" s="394"/>
      <c r="Q23" s="394"/>
      <c r="R23" s="394"/>
      <c r="S23" s="394"/>
      <c r="T23" s="394"/>
      <c r="U23" s="394"/>
      <c r="V23" s="394"/>
      <c r="W23" s="394"/>
      <c r="X23" s="394"/>
      <c r="Y23" s="394"/>
      <c r="Z23" s="394"/>
      <c r="AA23" s="394"/>
    </row>
    <row r="24" spans="1:27" ht="15.75" customHeight="1" x14ac:dyDescent="0.2">
      <c r="A24" s="3"/>
      <c r="B24" s="429" t="s">
        <v>141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</row>
    <row r="25" spans="1:27" ht="14.25" customHeight="1" x14ac:dyDescent="0.2">
      <c r="A25" s="3"/>
      <c r="B25" s="320" t="s">
        <v>145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</row>
    <row r="26" spans="1:27" ht="13.5" customHeight="1" x14ac:dyDescent="0.2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</row>
    <row r="27" spans="1:27" ht="15.75" customHeight="1" x14ac:dyDescent="0.2">
      <c r="A27" s="3"/>
      <c r="B27" s="432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</row>
    <row r="28" spans="1:27" ht="15.75" customHeight="1" x14ac:dyDescent="0.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</row>
    <row r="29" spans="1:27" ht="15.75" customHeight="1" x14ac:dyDescent="0.2">
      <c r="A29" s="3"/>
      <c r="B29" s="237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</row>
    <row r="30" spans="1:27" ht="15.75" customHeight="1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</row>
    <row r="31" spans="1:27" ht="15.75" customHeight="1" x14ac:dyDescent="0.2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</row>
    <row r="32" spans="1:27" ht="15.75" customHeight="1" x14ac:dyDescent="0.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</row>
    <row r="33" spans="1:27" ht="15.75" customHeight="1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</row>
    <row r="34" spans="1:27" ht="15.75" customHeight="1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</row>
    <row r="35" spans="1:27" ht="15.75" customHeight="1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</row>
    <row r="36" spans="1:27" ht="15.75" customHeight="1" x14ac:dyDescent="0.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1:27" ht="15.75" customHeight="1" x14ac:dyDescent="0.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1:27" ht="15.75" customHeight="1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spans="1:27" ht="15.75" customHeight="1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ht="15.75" customHeight="1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</row>
    <row r="41" spans="1:27" ht="15.75" customHeight="1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</row>
    <row r="42" spans="1:27" ht="15.75" customHeight="1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</row>
    <row r="43" spans="1:27" ht="15.75" customHeight="1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</row>
    <row r="44" spans="1:27" ht="15.7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</row>
    <row r="45" spans="1:27" ht="15.75" customHeight="1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</row>
    <row r="46" spans="1:27" ht="15.75" customHeight="1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</row>
    <row r="47" spans="1:27" ht="15.75" customHeight="1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</row>
    <row r="48" spans="1:27" ht="15.75" customHeight="1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</row>
    <row r="49" spans="1:27" ht="15.75" customHeight="1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</row>
    <row r="50" spans="1:27" ht="15.7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</row>
    <row r="51" spans="1:27" ht="15.7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pans="1:27" ht="15.7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pans="1:27" ht="15.7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</row>
    <row r="54" spans="1:27" ht="15.7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</row>
    <row r="55" spans="1:27" ht="15.7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</row>
    <row r="56" spans="1:27" ht="15.7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</row>
    <row r="57" spans="1:27" ht="15.7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</row>
    <row r="58" spans="1:27" ht="15.75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</row>
    <row r="59" spans="1:27" ht="15.75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</row>
    <row r="60" spans="1:27" ht="15.75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</row>
    <row r="61" spans="1:27" ht="15.7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</row>
    <row r="62" spans="1:27" ht="15.7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</row>
    <row r="63" spans="1:27" ht="15.7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</row>
    <row r="64" spans="1:27" ht="15.7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</row>
    <row r="65" spans="1:27" ht="15.7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</row>
    <row r="66" spans="1:27" ht="15.7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</row>
    <row r="67" spans="1:27" ht="15.7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</row>
    <row r="68" spans="1:27" ht="15.7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</row>
    <row r="69" spans="1:27" ht="15.7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</row>
    <row r="70" spans="1:27" ht="15.7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</row>
    <row r="71" spans="1:27" ht="15.7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</row>
    <row r="72" spans="1:27" ht="15.7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</row>
    <row r="73" spans="1:27" ht="15.7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</row>
    <row r="74" spans="1:27" ht="15.7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</row>
    <row r="75" spans="1:27" ht="15.7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</row>
    <row r="76" spans="1:27" ht="15.7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</row>
    <row r="77" spans="1:27" ht="15.7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</row>
    <row r="78" spans="1:27" ht="15.7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</row>
    <row r="79" spans="1:27" ht="15.7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</row>
    <row r="80" spans="1:27" ht="15.7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</row>
    <row r="81" spans="1:27" ht="15.7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</row>
    <row r="82" spans="1:27" ht="15.7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</row>
    <row r="83" spans="1:27" ht="15.7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</row>
    <row r="84" spans="1:27" ht="15.7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</row>
    <row r="85" spans="1:27" ht="15.7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</row>
    <row r="86" spans="1:27" ht="15.7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</row>
    <row r="87" spans="1:27" ht="15.7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</row>
    <row r="88" spans="1:27" ht="15.7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</row>
    <row r="89" spans="1:27" ht="15.7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</row>
    <row r="90" spans="1:27" ht="15.7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</row>
    <row r="91" spans="1:27" ht="15.7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</row>
    <row r="92" spans="1:27" ht="15.7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</row>
    <row r="93" spans="1:27" ht="15.7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</row>
    <row r="94" spans="1:27" ht="15.7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</row>
    <row r="95" spans="1:27" ht="15.7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</row>
    <row r="96" spans="1:27" ht="15.7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</row>
    <row r="97" spans="1:27" ht="15.7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</row>
    <row r="98" spans="1:27" ht="15.7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</row>
    <row r="99" spans="1:27" ht="15.7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</row>
    <row r="100" spans="1:27" ht="15.7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</row>
    <row r="101" spans="1:27" ht="15.7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</row>
    <row r="102" spans="1:27" ht="15.7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</row>
    <row r="103" spans="1:27" ht="15.7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</row>
    <row r="104" spans="1:27" ht="15.7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</row>
    <row r="105" spans="1:27" ht="15.7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</row>
    <row r="106" spans="1:27" ht="15.7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</row>
    <row r="107" spans="1:27" ht="15.7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</row>
    <row r="108" spans="1:27" ht="15.7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</row>
    <row r="109" spans="1:27" ht="15.7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</row>
    <row r="110" spans="1:27" ht="15.7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</row>
    <row r="111" spans="1:27" ht="15.7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</row>
    <row r="112" spans="1:27" ht="15.7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</row>
    <row r="113" spans="1:27" ht="15.7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</row>
    <row r="114" spans="1:27" ht="15.7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</row>
    <row r="115" spans="1:27" ht="15.7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</row>
    <row r="116" spans="1:27" ht="15.7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</row>
    <row r="117" spans="1:27" ht="15.7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</row>
    <row r="118" spans="1:27" ht="15.7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</row>
    <row r="119" spans="1:27" ht="15.7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</row>
    <row r="120" spans="1:27" ht="15.7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</row>
    <row r="121" spans="1:27" ht="15.7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</row>
    <row r="122" spans="1:27" ht="15.7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</row>
    <row r="123" spans="1:27" ht="15.7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</row>
    <row r="124" spans="1:27" ht="15.7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</row>
    <row r="125" spans="1:27" ht="15.7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</row>
    <row r="126" spans="1:27" ht="15.7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</row>
    <row r="127" spans="1:27" ht="15.7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</row>
    <row r="128" spans="1:27" ht="15.7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</row>
    <row r="129" spans="1:27" ht="15.7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</row>
    <row r="130" spans="1:27" ht="15.7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</row>
    <row r="131" spans="1:27" ht="15.7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</row>
    <row r="132" spans="1:27" ht="15.7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</row>
    <row r="133" spans="1:27" ht="15.7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</row>
    <row r="134" spans="1:27" ht="15.7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</row>
    <row r="135" spans="1:27" ht="15.7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</row>
    <row r="136" spans="1:27" ht="15.7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</row>
    <row r="137" spans="1:27" ht="15.7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</row>
    <row r="138" spans="1:27" ht="15.7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</row>
    <row r="139" spans="1:27" ht="15.7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</row>
    <row r="140" spans="1:27" ht="15.7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</row>
    <row r="141" spans="1:27" ht="15.7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</row>
    <row r="142" spans="1:27" ht="15.7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</row>
    <row r="143" spans="1:27" ht="15.7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</row>
    <row r="144" spans="1:27" ht="15.7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</row>
    <row r="145" spans="1:27" ht="15.75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</row>
    <row r="146" spans="1:27" ht="15.75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</row>
    <row r="147" spans="1:27" ht="15.75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</row>
    <row r="148" spans="1:27" ht="15.75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</row>
    <row r="149" spans="1:27" ht="15.75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</row>
    <row r="150" spans="1:27" ht="15.75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</row>
    <row r="151" spans="1:27" ht="15.75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</row>
    <row r="152" spans="1:27" ht="15.75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</row>
    <row r="153" spans="1:27" ht="15.75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</row>
    <row r="154" spans="1:27" ht="15.75" customHeight="1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</row>
    <row r="155" spans="1:27" ht="15.75" customHeight="1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</row>
    <row r="156" spans="1:27" ht="15.75" customHeight="1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</row>
    <row r="157" spans="1:27" ht="15.75" customHeight="1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</row>
    <row r="158" spans="1:27" ht="15.75" customHeight="1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</row>
    <row r="159" spans="1:27" ht="15.75" customHeight="1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</row>
    <row r="160" spans="1:27" ht="15.75" customHeight="1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</row>
    <row r="161" spans="1:27" ht="15.75" customHeight="1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</row>
    <row r="162" spans="1:27" ht="15.75" customHeight="1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</row>
    <row r="163" spans="1:27" ht="15.75" customHeight="1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</row>
    <row r="164" spans="1:27" ht="15.75" customHeight="1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</row>
    <row r="165" spans="1:27" ht="15.75" customHeight="1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</row>
    <row r="166" spans="1:27" ht="15.75" customHeight="1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</row>
    <row r="167" spans="1:27" ht="15.75" customHeight="1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</row>
    <row r="168" spans="1:27" ht="15.75" customHeight="1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</row>
    <row r="169" spans="1:27" ht="15.75" customHeight="1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</row>
    <row r="170" spans="1:27" ht="15.75" customHeight="1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</row>
    <row r="171" spans="1:27" ht="15.75" customHeight="1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</row>
    <row r="172" spans="1:27" ht="15.75" customHeight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</row>
    <row r="173" spans="1:27" ht="15.75" customHeight="1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</row>
    <row r="174" spans="1:27" ht="15.75" customHeight="1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</row>
    <row r="175" spans="1:27" ht="15.75" customHeight="1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</row>
    <row r="176" spans="1:27" ht="15.75" customHeight="1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</row>
    <row r="177" spans="1:27" ht="15.75" customHeight="1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</row>
    <row r="178" spans="1:27" ht="15.75" customHeight="1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</row>
    <row r="179" spans="1:27" ht="15.75" customHeight="1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</row>
    <row r="180" spans="1:27" ht="15.75" customHeight="1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</row>
    <row r="181" spans="1:27" ht="15.75" customHeight="1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</row>
    <row r="182" spans="1:27" ht="15.75" customHeight="1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</row>
    <row r="183" spans="1:27" ht="15.75" customHeight="1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</row>
    <row r="184" spans="1:27" ht="15.75" customHeight="1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</row>
    <row r="185" spans="1:27" ht="15.75" customHeight="1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</row>
    <row r="186" spans="1:27" ht="15.75" customHeight="1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</row>
    <row r="187" spans="1:27" ht="15.75" customHeight="1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</row>
    <row r="188" spans="1:27" ht="15.75" customHeight="1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</row>
    <row r="189" spans="1:27" ht="15.75" customHeight="1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</row>
    <row r="190" spans="1:27" ht="15.75" customHeight="1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</row>
    <row r="191" spans="1:27" ht="15.75" customHeight="1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</row>
    <row r="192" spans="1:27" ht="15.75" customHeight="1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</row>
    <row r="193" spans="1:27" ht="15.75" customHeight="1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</row>
    <row r="194" spans="1:27" ht="15.75" customHeight="1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</row>
    <row r="195" spans="1:27" ht="15.75" customHeight="1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</row>
    <row r="196" spans="1:27" ht="15.75" customHeight="1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</row>
    <row r="197" spans="1:27" ht="15.75" customHeight="1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</row>
    <row r="198" spans="1:27" ht="15.75" customHeight="1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</row>
    <row r="199" spans="1:27" ht="15.75" customHeight="1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</row>
    <row r="200" spans="1:27" ht="15.75" customHeight="1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</row>
    <row r="201" spans="1:27" ht="15.75" customHeight="1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</row>
    <row r="202" spans="1:27" ht="15.75" customHeight="1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</row>
    <row r="203" spans="1:27" ht="15.75" customHeight="1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</row>
    <row r="204" spans="1:27" ht="15.75" customHeight="1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</row>
    <row r="205" spans="1:27" ht="15.75" customHeight="1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</row>
    <row r="206" spans="1:27" ht="15.75" customHeight="1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</row>
    <row r="207" spans="1:27" ht="15.75" customHeight="1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</row>
    <row r="208" spans="1:27" ht="15.75" customHeight="1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</row>
    <row r="209" spans="1:27" ht="15.75" customHeight="1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</row>
    <row r="210" spans="1:27" ht="15.75" customHeight="1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</row>
    <row r="211" spans="1:27" ht="15.75" customHeight="1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</row>
    <row r="212" spans="1:27" ht="15.75" customHeight="1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</row>
    <row r="213" spans="1:27" ht="15.7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</row>
    <row r="214" spans="1:27" ht="15.7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</row>
    <row r="215" spans="1:27" ht="15.7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</row>
    <row r="216" spans="1:27" ht="15.7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</row>
    <row r="217" spans="1:27" ht="15.7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</row>
    <row r="218" spans="1:27" ht="15.7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</row>
    <row r="219" spans="1:27" ht="15.7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</row>
    <row r="220" spans="1:27" ht="15.7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</row>
    <row r="221" spans="1:27" ht="15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</row>
    <row r="222" spans="1:27" ht="15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</row>
    <row r="223" spans="1:27" ht="15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</row>
    <row r="224" spans="1:27" ht="15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</row>
    <row r="225" spans="1:27" ht="15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</row>
    <row r="226" spans="1:27" ht="15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</row>
    <row r="227" spans="1:27" ht="15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</row>
    <row r="228" spans="1:27" ht="15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</row>
    <row r="229" spans="1:27" ht="15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</row>
    <row r="230" spans="1:27" ht="15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</row>
    <row r="231" spans="1:27" ht="15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</row>
    <row r="232" spans="1:27" ht="15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</row>
    <row r="233" spans="1:27" ht="15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</row>
    <row r="234" spans="1:27" ht="15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</row>
    <row r="235" spans="1:27" ht="15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</row>
    <row r="236" spans="1:27" ht="15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</row>
    <row r="237" spans="1:27" ht="15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</row>
    <row r="238" spans="1:27" ht="15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</row>
    <row r="239" spans="1:27" ht="15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</row>
    <row r="240" spans="1:27" ht="15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</row>
    <row r="241" spans="1:27" ht="15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</row>
    <row r="242" spans="1:27" ht="15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</row>
    <row r="243" spans="1:27" ht="15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</row>
    <row r="244" spans="1:27" ht="15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</row>
    <row r="245" spans="1:27" ht="15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</row>
    <row r="246" spans="1:27" ht="15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</row>
    <row r="247" spans="1:27" ht="15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</row>
    <row r="248" spans="1:27" ht="15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</row>
    <row r="249" spans="1:27" ht="15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</row>
    <row r="250" spans="1:27" ht="15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</row>
    <row r="251" spans="1:27" ht="15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</row>
    <row r="252" spans="1:27" ht="15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</row>
    <row r="253" spans="1:27" ht="15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</row>
    <row r="254" spans="1:27" ht="15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</row>
    <row r="255" spans="1:27" ht="15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</row>
    <row r="256" spans="1:27" ht="15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</row>
    <row r="257" spans="1:27" ht="15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</row>
    <row r="258" spans="1:27" ht="15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</row>
    <row r="259" spans="1:27" ht="15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</row>
    <row r="260" spans="1:27" ht="15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</row>
    <row r="261" spans="1:27" ht="15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</row>
    <row r="262" spans="1:27" ht="15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</row>
    <row r="263" spans="1:27" ht="15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</row>
    <row r="264" spans="1:27" ht="15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</row>
    <row r="265" spans="1:27" ht="15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</row>
    <row r="266" spans="1:27" ht="15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</row>
    <row r="267" spans="1:27" ht="15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</row>
    <row r="268" spans="1:27" ht="15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</row>
    <row r="269" spans="1:27" ht="15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</row>
    <row r="270" spans="1:27" ht="15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</row>
    <row r="271" spans="1:27" ht="15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</row>
    <row r="272" spans="1:27" ht="15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</row>
    <row r="273" spans="1:27" ht="15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</row>
    <row r="274" spans="1:27" ht="15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</row>
    <row r="275" spans="1:27" ht="15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</row>
    <row r="276" spans="1:27" ht="15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</row>
    <row r="277" spans="1:27" ht="15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</row>
    <row r="278" spans="1:27" ht="15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</row>
    <row r="279" spans="1:27" ht="15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</row>
    <row r="280" spans="1:27" ht="15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</row>
    <row r="281" spans="1:27" ht="15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</row>
    <row r="282" spans="1:27" ht="15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</row>
    <row r="283" spans="1:27" ht="15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</row>
    <row r="284" spans="1:27" ht="15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</row>
    <row r="285" spans="1:27" ht="15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</row>
    <row r="286" spans="1:27" ht="15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</row>
    <row r="287" spans="1:27" ht="15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</row>
    <row r="288" spans="1:27" ht="15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</row>
    <row r="289" spans="1:27" ht="15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</row>
    <row r="290" spans="1:27" ht="15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</row>
    <row r="291" spans="1:27" ht="15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</row>
    <row r="292" spans="1:27" ht="15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</row>
    <row r="293" spans="1:27" ht="15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</row>
    <row r="294" spans="1:27" ht="15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</row>
    <row r="295" spans="1:27" ht="15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</row>
    <row r="296" spans="1:27" ht="15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</row>
    <row r="297" spans="1:27" ht="15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</row>
    <row r="298" spans="1:27" ht="15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</row>
    <row r="299" spans="1:27" ht="15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</row>
    <row r="300" spans="1:27" ht="15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</row>
    <row r="301" spans="1:27" ht="15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</row>
    <row r="302" spans="1:27" ht="15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</row>
    <row r="303" spans="1:27" ht="15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</row>
    <row r="304" spans="1:27" ht="15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</row>
    <row r="305" spans="1:27" ht="15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</row>
    <row r="306" spans="1:27" ht="15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</row>
    <row r="307" spans="1:27" ht="15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</row>
    <row r="308" spans="1:27" ht="15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</row>
    <row r="309" spans="1:27" ht="15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</row>
    <row r="310" spans="1:27" ht="15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</row>
    <row r="311" spans="1:27" ht="15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</row>
    <row r="312" spans="1:27" ht="15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</row>
    <row r="313" spans="1:27" ht="15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</row>
    <row r="314" spans="1:27" ht="15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</row>
    <row r="315" spans="1:27" ht="15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</row>
    <row r="316" spans="1:27" ht="15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</row>
    <row r="317" spans="1:27" ht="15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</row>
    <row r="318" spans="1:27" ht="15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</row>
    <row r="319" spans="1:27" ht="15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</row>
    <row r="320" spans="1:27" ht="15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</row>
    <row r="321" spans="1:27" ht="15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</row>
    <row r="322" spans="1:27" ht="15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</row>
    <row r="323" spans="1:27" ht="15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</row>
    <row r="324" spans="1:27" ht="15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</row>
    <row r="325" spans="1:27" ht="15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</row>
    <row r="326" spans="1:27" ht="15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</row>
    <row r="327" spans="1:27" ht="15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</row>
    <row r="328" spans="1:27" ht="15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</row>
    <row r="329" spans="1:27" ht="15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</row>
    <row r="330" spans="1:27" ht="15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</row>
    <row r="331" spans="1:27" ht="15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</row>
    <row r="332" spans="1:27" ht="15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</row>
    <row r="333" spans="1:27" ht="15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</row>
    <row r="334" spans="1:27" ht="15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</row>
    <row r="335" spans="1:27" ht="15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</row>
    <row r="336" spans="1:27" ht="15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</row>
    <row r="337" spans="1:27" ht="15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</row>
    <row r="338" spans="1:27" ht="15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</row>
    <row r="339" spans="1:27" ht="15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</row>
    <row r="340" spans="1:27" ht="15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</row>
    <row r="341" spans="1:27" ht="15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</row>
    <row r="342" spans="1:27" ht="15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</row>
    <row r="343" spans="1:27" ht="15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</row>
    <row r="344" spans="1:27" ht="15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</row>
    <row r="345" spans="1:27" ht="15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</row>
    <row r="346" spans="1:27" ht="15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</row>
    <row r="347" spans="1:27" ht="15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</row>
    <row r="348" spans="1:27" ht="15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</row>
    <row r="349" spans="1:27" ht="15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</row>
    <row r="350" spans="1:27" ht="15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</row>
    <row r="351" spans="1:27" ht="15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</row>
    <row r="352" spans="1:27" ht="15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</row>
    <row r="353" spans="1:27" ht="15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</row>
    <row r="354" spans="1:27" ht="15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</row>
    <row r="355" spans="1:27" ht="15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</row>
    <row r="356" spans="1:27" ht="15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</row>
    <row r="357" spans="1:27" ht="15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</row>
    <row r="358" spans="1:27" ht="15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</row>
    <row r="359" spans="1:27" ht="15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</row>
    <row r="360" spans="1:27" ht="15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</row>
    <row r="361" spans="1:27" ht="15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</row>
    <row r="362" spans="1:27" ht="15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</row>
    <row r="363" spans="1:27" ht="15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</row>
    <row r="364" spans="1:27" ht="15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</row>
    <row r="365" spans="1:27" ht="15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</row>
    <row r="366" spans="1:27" ht="15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</row>
    <row r="367" spans="1:27" ht="15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</row>
    <row r="368" spans="1:27" ht="15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</row>
    <row r="369" spans="1:27" ht="15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</row>
    <row r="370" spans="1:27" ht="15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</row>
    <row r="371" spans="1:27" ht="15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</row>
    <row r="372" spans="1:27" ht="15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</row>
    <row r="373" spans="1:27" ht="15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</row>
    <row r="374" spans="1:27" ht="15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</row>
    <row r="375" spans="1:27" ht="15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</row>
    <row r="376" spans="1:27" ht="15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</row>
    <row r="377" spans="1:27" ht="15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</row>
    <row r="378" spans="1:27" ht="15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</row>
    <row r="379" spans="1:27" ht="15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</row>
    <row r="380" spans="1:27" ht="15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</row>
    <row r="381" spans="1:27" ht="15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</row>
    <row r="382" spans="1:27" ht="15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</row>
    <row r="383" spans="1:27" ht="15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</row>
    <row r="384" spans="1:27" ht="15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</row>
    <row r="385" spans="1:27" ht="15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</row>
    <row r="386" spans="1:27" ht="15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</row>
    <row r="387" spans="1:27" ht="15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</row>
    <row r="388" spans="1:27" ht="15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</row>
    <row r="389" spans="1:27" ht="15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</row>
    <row r="390" spans="1:27" ht="15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</row>
    <row r="391" spans="1:27" ht="15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</row>
    <row r="392" spans="1:27" ht="15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</row>
    <row r="393" spans="1:27" ht="15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</row>
    <row r="394" spans="1:27" ht="15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</row>
    <row r="395" spans="1:27" ht="15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</row>
    <row r="396" spans="1:27" ht="15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</row>
    <row r="397" spans="1:27" ht="15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</row>
    <row r="398" spans="1:27" ht="15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</row>
    <row r="399" spans="1:27" ht="15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</row>
    <row r="400" spans="1:27" ht="15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</row>
    <row r="401" spans="1:27" ht="15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</row>
    <row r="402" spans="1:27" ht="15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</row>
    <row r="403" spans="1:27" ht="15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</row>
    <row r="404" spans="1:27" ht="15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</row>
    <row r="405" spans="1:27" ht="15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</row>
    <row r="406" spans="1:27" ht="15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</row>
    <row r="407" spans="1:27" ht="15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</row>
    <row r="408" spans="1:27" ht="15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</row>
    <row r="409" spans="1:27" ht="15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</row>
    <row r="410" spans="1:27" ht="15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</row>
    <row r="411" spans="1:27" ht="15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</row>
    <row r="412" spans="1:27" ht="15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</row>
    <row r="413" spans="1:27" ht="15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</row>
    <row r="414" spans="1:27" ht="15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</row>
    <row r="415" spans="1:27" ht="15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</row>
    <row r="416" spans="1:27" ht="15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</row>
    <row r="417" spans="1:27" ht="15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</row>
    <row r="418" spans="1:27" ht="15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</row>
    <row r="419" spans="1:27" ht="15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</row>
    <row r="420" spans="1:27" ht="15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</row>
    <row r="421" spans="1:27" ht="15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</row>
    <row r="422" spans="1:27" ht="15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</row>
    <row r="423" spans="1:27" ht="15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</row>
    <row r="424" spans="1:27" ht="15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</row>
    <row r="425" spans="1:27" ht="15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</row>
    <row r="426" spans="1:27" ht="15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</row>
    <row r="427" spans="1:27" ht="15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</row>
    <row r="428" spans="1:27" ht="15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</row>
    <row r="429" spans="1:27" ht="15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</row>
    <row r="430" spans="1:27" ht="15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</row>
    <row r="431" spans="1:27" ht="15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</row>
    <row r="432" spans="1:27" ht="15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</row>
    <row r="433" spans="1:27" ht="15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</row>
    <row r="434" spans="1:27" ht="15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</row>
    <row r="435" spans="1:27" ht="15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</row>
    <row r="436" spans="1:27" ht="15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</row>
    <row r="437" spans="1:27" ht="15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</row>
    <row r="438" spans="1:27" ht="15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</row>
    <row r="439" spans="1:27" ht="15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</row>
    <row r="440" spans="1:27" ht="15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</row>
    <row r="441" spans="1:27" ht="15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</row>
    <row r="442" spans="1:27" ht="15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</row>
    <row r="443" spans="1:27" ht="15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</row>
    <row r="444" spans="1:27" ht="15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</row>
    <row r="445" spans="1:27" ht="15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</row>
    <row r="446" spans="1:27" ht="15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</row>
    <row r="447" spans="1:27" ht="15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</row>
    <row r="448" spans="1:27" ht="15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</row>
    <row r="449" spans="1:27" ht="15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</row>
    <row r="450" spans="1:27" ht="15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</row>
    <row r="451" spans="1:27" ht="15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</row>
    <row r="452" spans="1:27" ht="15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</row>
    <row r="453" spans="1:27" ht="15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</row>
    <row r="454" spans="1:27" ht="15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</row>
    <row r="455" spans="1:27" ht="15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</row>
    <row r="456" spans="1:27" ht="15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</row>
    <row r="457" spans="1:27" ht="15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</row>
    <row r="458" spans="1:27" ht="15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</row>
    <row r="459" spans="1:27" ht="15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</row>
    <row r="460" spans="1:27" ht="15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</row>
    <row r="461" spans="1:27" ht="15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</row>
    <row r="462" spans="1:27" ht="15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</row>
    <row r="463" spans="1:27" ht="15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</row>
    <row r="464" spans="1:27" ht="15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</row>
    <row r="465" spans="1:27" ht="15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</row>
    <row r="466" spans="1:27" ht="15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</row>
    <row r="467" spans="1:27" ht="15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</row>
    <row r="468" spans="1:27" ht="15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</row>
    <row r="469" spans="1:27" ht="15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</row>
    <row r="470" spans="1:27" ht="15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</row>
    <row r="471" spans="1:27" ht="15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</row>
    <row r="472" spans="1:27" ht="15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</row>
    <row r="473" spans="1:27" ht="15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</row>
    <row r="474" spans="1:27" ht="15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</row>
    <row r="475" spans="1:27" ht="15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</row>
    <row r="476" spans="1:27" ht="15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</row>
    <row r="477" spans="1:27" ht="15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</row>
    <row r="478" spans="1:27" ht="15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</row>
    <row r="479" spans="1:27" ht="15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</row>
    <row r="480" spans="1:27" ht="15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</row>
    <row r="481" spans="1:27" ht="15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</row>
    <row r="482" spans="1:27" ht="15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</row>
    <row r="483" spans="1:27" ht="15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</row>
    <row r="484" spans="1:27" ht="15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</row>
    <row r="485" spans="1:27" ht="15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</row>
    <row r="486" spans="1:27" ht="15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</row>
    <row r="487" spans="1:27" ht="15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</row>
    <row r="488" spans="1:27" ht="15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</row>
    <row r="489" spans="1:27" ht="15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</row>
    <row r="490" spans="1:27" ht="15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</row>
    <row r="491" spans="1:27" ht="15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</row>
    <row r="492" spans="1:27" ht="15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</row>
    <row r="493" spans="1:27" ht="15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</row>
    <row r="494" spans="1:27" ht="15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</row>
    <row r="495" spans="1:27" ht="15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</row>
    <row r="496" spans="1:27" ht="15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</row>
    <row r="497" spans="1:27" ht="15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</row>
    <row r="498" spans="1:27" ht="15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</row>
    <row r="499" spans="1:27" ht="15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</row>
    <row r="500" spans="1:27" ht="15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</row>
    <row r="501" spans="1:27" ht="15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</row>
    <row r="502" spans="1:27" ht="15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</row>
    <row r="503" spans="1:27" ht="15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</row>
    <row r="504" spans="1:27" ht="15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</row>
    <row r="505" spans="1:27" ht="15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</row>
    <row r="506" spans="1:27" ht="15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</row>
    <row r="507" spans="1:27" ht="15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</row>
    <row r="508" spans="1:27" ht="15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</row>
    <row r="509" spans="1:27" ht="15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</row>
    <row r="510" spans="1:27" ht="15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</row>
    <row r="511" spans="1:27" ht="15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</row>
    <row r="512" spans="1:27" ht="15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</row>
    <row r="513" spans="1:27" ht="15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</row>
    <row r="514" spans="1:27" ht="15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</row>
    <row r="515" spans="1:27" ht="15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</row>
    <row r="516" spans="1:27" ht="15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</row>
    <row r="517" spans="1:27" ht="15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</row>
    <row r="518" spans="1:27" ht="15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</row>
    <row r="519" spans="1:27" ht="15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</row>
    <row r="520" spans="1:27" ht="15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</row>
    <row r="521" spans="1:27" ht="15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</row>
    <row r="522" spans="1:27" ht="15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</row>
    <row r="523" spans="1:27" ht="15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</row>
    <row r="524" spans="1:27" ht="15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</row>
    <row r="525" spans="1:27" ht="15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</row>
    <row r="526" spans="1:27" ht="15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</row>
    <row r="527" spans="1:27" ht="15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</row>
    <row r="528" spans="1:27" ht="15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</row>
    <row r="529" spans="1:27" ht="15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</row>
    <row r="530" spans="1:27" ht="15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</row>
    <row r="531" spans="1:27" ht="15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</row>
    <row r="532" spans="1:27" ht="15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</row>
    <row r="533" spans="1:27" ht="15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</row>
    <row r="534" spans="1:27" ht="15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</row>
    <row r="535" spans="1:27" ht="15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</row>
    <row r="536" spans="1:27" ht="15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</row>
    <row r="537" spans="1:27" ht="15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</row>
    <row r="538" spans="1:27" ht="15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</row>
    <row r="539" spans="1:27" ht="15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</row>
    <row r="540" spans="1:27" ht="15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</row>
    <row r="541" spans="1:27" ht="15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</row>
    <row r="542" spans="1:27" ht="15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</row>
    <row r="543" spans="1:27" ht="15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</row>
    <row r="544" spans="1:27" ht="15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</row>
    <row r="545" spans="1:27" ht="15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</row>
    <row r="546" spans="1:27" ht="15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</row>
    <row r="547" spans="1:27" ht="15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</row>
    <row r="548" spans="1:27" ht="15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</row>
    <row r="549" spans="1:27" ht="15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</row>
    <row r="550" spans="1:27" ht="15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</row>
    <row r="551" spans="1:27" ht="15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</row>
    <row r="552" spans="1:27" ht="15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</row>
    <row r="553" spans="1:27" ht="15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</row>
    <row r="554" spans="1:27" ht="15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</row>
    <row r="555" spans="1:27" ht="15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</row>
    <row r="556" spans="1:27" ht="15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</row>
    <row r="557" spans="1:27" ht="15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</row>
    <row r="558" spans="1:27" ht="15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</row>
    <row r="559" spans="1:27" ht="15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</row>
    <row r="560" spans="1:27" ht="15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</row>
    <row r="561" spans="1:27" ht="15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</row>
    <row r="562" spans="1:27" ht="15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</row>
    <row r="563" spans="1:27" ht="15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</row>
    <row r="564" spans="1:27" ht="15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</row>
    <row r="565" spans="1:27" ht="15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</row>
    <row r="566" spans="1:27" ht="15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</row>
    <row r="567" spans="1:27" ht="15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</row>
    <row r="568" spans="1:27" ht="15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</row>
    <row r="569" spans="1:27" ht="15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</row>
    <row r="570" spans="1:27" ht="15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</row>
    <row r="571" spans="1:27" ht="15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</row>
    <row r="572" spans="1:27" ht="15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</row>
    <row r="573" spans="1:27" ht="15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</row>
    <row r="574" spans="1:27" ht="15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</row>
    <row r="575" spans="1:27" ht="15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</row>
    <row r="576" spans="1:27" ht="15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</row>
    <row r="577" spans="1:27" ht="15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</row>
    <row r="578" spans="1:27" ht="15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</row>
    <row r="579" spans="1:27" ht="15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</row>
    <row r="580" spans="1:27" ht="15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</row>
    <row r="581" spans="1:27" ht="15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</row>
    <row r="582" spans="1:27" ht="15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</row>
    <row r="583" spans="1:27" ht="15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</row>
    <row r="584" spans="1:27" ht="15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</row>
    <row r="585" spans="1:27" ht="15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</row>
    <row r="586" spans="1:27" ht="15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</row>
    <row r="587" spans="1:27" ht="15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</row>
    <row r="588" spans="1:27" ht="15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</row>
    <row r="589" spans="1:27" ht="15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</row>
    <row r="590" spans="1:27" ht="15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</row>
    <row r="591" spans="1:27" ht="15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</row>
    <row r="592" spans="1:27" ht="15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</row>
    <row r="593" spans="1:27" ht="15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</row>
    <row r="594" spans="1:27" ht="15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</row>
    <row r="595" spans="1:27" ht="15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</row>
    <row r="596" spans="1:27" ht="15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</row>
    <row r="597" spans="1:27" ht="15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</row>
    <row r="598" spans="1:27" ht="15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</row>
    <row r="599" spans="1:27" ht="15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</row>
    <row r="600" spans="1:27" ht="15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</row>
    <row r="601" spans="1:27" ht="15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</row>
    <row r="602" spans="1:27" ht="15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</row>
    <row r="603" spans="1:27" ht="15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</row>
    <row r="604" spans="1:27" ht="15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</row>
    <row r="605" spans="1:27" ht="15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</row>
    <row r="606" spans="1:27" ht="15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</row>
    <row r="607" spans="1:27" ht="15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</row>
    <row r="608" spans="1:27" ht="15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</row>
    <row r="609" spans="1:27" ht="15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</row>
    <row r="610" spans="1:27" ht="15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</row>
    <row r="611" spans="1:27" ht="15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</row>
    <row r="612" spans="1:27" ht="15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</row>
    <row r="613" spans="1:27" ht="15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</row>
    <row r="614" spans="1:27" ht="15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</row>
    <row r="615" spans="1:27" ht="15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</row>
    <row r="616" spans="1:27" ht="15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</row>
    <row r="617" spans="1:27" ht="15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</row>
    <row r="618" spans="1:27" ht="15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</row>
    <row r="619" spans="1:27" ht="15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</row>
    <row r="620" spans="1:27" ht="15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</row>
    <row r="621" spans="1:27" ht="15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</row>
    <row r="622" spans="1:27" ht="15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</row>
    <row r="623" spans="1:27" ht="15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</row>
    <row r="624" spans="1:27" ht="15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</row>
    <row r="625" spans="1:27" ht="15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</row>
    <row r="626" spans="1:27" ht="15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</row>
    <row r="627" spans="1:27" ht="15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</row>
    <row r="628" spans="1:27" ht="15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</row>
    <row r="629" spans="1:27" ht="15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</row>
    <row r="630" spans="1:27" ht="15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</row>
    <row r="631" spans="1:27" ht="15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</row>
    <row r="632" spans="1:27" ht="15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</row>
    <row r="633" spans="1:27" ht="15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</row>
    <row r="634" spans="1:27" ht="15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</row>
    <row r="635" spans="1:27" ht="15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</row>
    <row r="636" spans="1:27" ht="15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</row>
    <row r="637" spans="1:27" ht="15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</row>
    <row r="638" spans="1:27" ht="15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</row>
    <row r="639" spans="1:27" ht="15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</row>
    <row r="640" spans="1:27" ht="15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</row>
    <row r="641" spans="1:27" ht="15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</row>
    <row r="642" spans="1:27" ht="15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</row>
    <row r="643" spans="1:27" ht="15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</row>
    <row r="644" spans="1:27" ht="15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</row>
    <row r="645" spans="1:27" ht="15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</row>
    <row r="646" spans="1:27" ht="15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</row>
    <row r="647" spans="1:27" ht="15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</row>
    <row r="648" spans="1:27" ht="15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</row>
    <row r="649" spans="1:27" ht="15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</row>
    <row r="650" spans="1:27" ht="15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</row>
    <row r="651" spans="1:27" ht="15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</row>
    <row r="652" spans="1:27" ht="15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</row>
    <row r="653" spans="1:27" ht="15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</row>
    <row r="654" spans="1:27" ht="15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</row>
    <row r="655" spans="1:27" ht="15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</row>
    <row r="656" spans="1:27" ht="15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</row>
    <row r="657" spans="1:27" ht="15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</row>
    <row r="658" spans="1:27" ht="15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</row>
    <row r="659" spans="1:27" ht="15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</row>
    <row r="660" spans="1:27" ht="15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</row>
    <row r="661" spans="1:27" ht="15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</row>
    <row r="662" spans="1:27" ht="15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</row>
    <row r="663" spans="1:27" ht="15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</row>
    <row r="664" spans="1:27" ht="15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</row>
    <row r="665" spans="1:27" ht="15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</row>
    <row r="666" spans="1:27" ht="15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</row>
    <row r="667" spans="1:27" ht="15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</row>
    <row r="668" spans="1:27" ht="15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</row>
    <row r="669" spans="1:27" ht="15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</row>
    <row r="670" spans="1:27" ht="15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</row>
    <row r="671" spans="1:27" ht="15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</row>
    <row r="672" spans="1:27" ht="15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</row>
    <row r="673" spans="1:27" ht="15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</row>
    <row r="674" spans="1:27" ht="15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</row>
    <row r="675" spans="1:27" ht="15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</row>
    <row r="676" spans="1:27" ht="15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</row>
    <row r="677" spans="1:27" ht="15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</row>
    <row r="678" spans="1:27" ht="15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</row>
    <row r="679" spans="1:27" ht="15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</row>
    <row r="680" spans="1:27" ht="15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</row>
    <row r="681" spans="1:27" ht="15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</row>
    <row r="682" spans="1:27" ht="15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</row>
    <row r="683" spans="1:27" ht="15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</row>
    <row r="684" spans="1:27" ht="15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</row>
    <row r="685" spans="1:27" ht="15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</row>
    <row r="686" spans="1:27" ht="15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</row>
    <row r="687" spans="1:27" ht="15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</row>
    <row r="688" spans="1:27" ht="15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</row>
    <row r="689" spans="1:27" ht="15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</row>
    <row r="690" spans="1:27" ht="15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</row>
    <row r="691" spans="1:27" ht="15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</row>
    <row r="692" spans="1:27" ht="15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</row>
    <row r="693" spans="1:27" ht="15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</row>
    <row r="694" spans="1:27" ht="15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</row>
    <row r="695" spans="1:27" ht="15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</row>
    <row r="696" spans="1:27" ht="15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</row>
    <row r="697" spans="1:27" ht="15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</row>
    <row r="698" spans="1:27" ht="15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</row>
    <row r="699" spans="1:27" ht="15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</row>
    <row r="700" spans="1:27" ht="15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</row>
    <row r="701" spans="1:27" ht="15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</row>
    <row r="702" spans="1:27" ht="15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</row>
    <row r="703" spans="1:27" ht="15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</row>
    <row r="704" spans="1:27" ht="15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</row>
    <row r="705" spans="1:27" ht="15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</row>
    <row r="706" spans="1:27" ht="15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</row>
    <row r="707" spans="1:27" ht="15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</row>
    <row r="708" spans="1:27" ht="15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</row>
    <row r="709" spans="1:27" ht="15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</row>
    <row r="710" spans="1:27" ht="15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</row>
    <row r="711" spans="1:27" ht="15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</row>
    <row r="712" spans="1:27" ht="15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</row>
    <row r="713" spans="1:27" ht="15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</row>
    <row r="714" spans="1:27" ht="15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</row>
    <row r="715" spans="1:27" ht="15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</row>
    <row r="716" spans="1:27" ht="15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</row>
    <row r="717" spans="1:27" ht="15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</row>
    <row r="718" spans="1:27" ht="15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</row>
    <row r="719" spans="1:27" ht="15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</row>
    <row r="720" spans="1:27" ht="15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</row>
    <row r="721" spans="1:27" ht="15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</row>
    <row r="722" spans="1:27" ht="15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</row>
    <row r="723" spans="1:27" ht="15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</row>
    <row r="724" spans="1:27" ht="15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</row>
    <row r="725" spans="1:27" ht="15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</row>
    <row r="726" spans="1:27" ht="15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</row>
    <row r="727" spans="1:27" ht="15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</row>
    <row r="728" spans="1:27" ht="15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</row>
    <row r="729" spans="1:27" ht="15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</row>
    <row r="730" spans="1:27" ht="15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</row>
    <row r="731" spans="1:27" ht="15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</row>
    <row r="732" spans="1:27" ht="15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</row>
    <row r="733" spans="1:27" ht="15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</row>
    <row r="734" spans="1:27" ht="15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</row>
    <row r="735" spans="1:27" ht="15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</row>
    <row r="736" spans="1:27" ht="15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</row>
    <row r="737" spans="1:27" ht="15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</row>
    <row r="738" spans="1:27" ht="15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</row>
    <row r="739" spans="1:27" ht="15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</row>
    <row r="740" spans="1:27" ht="15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</row>
    <row r="741" spans="1:27" ht="15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</row>
    <row r="742" spans="1:27" ht="15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</row>
    <row r="743" spans="1:27" ht="15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</row>
    <row r="744" spans="1:27" ht="15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</row>
    <row r="745" spans="1:27" ht="15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</row>
    <row r="746" spans="1:27" ht="15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</row>
    <row r="747" spans="1:27" ht="15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</row>
    <row r="748" spans="1:27" ht="15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</row>
    <row r="749" spans="1:27" ht="15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</row>
    <row r="750" spans="1:27" ht="15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</row>
    <row r="751" spans="1:27" ht="15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</row>
    <row r="752" spans="1:27" ht="15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</row>
    <row r="753" spans="1:27" ht="15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</row>
    <row r="754" spans="1:27" ht="15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</row>
    <row r="755" spans="1:27" ht="15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</row>
    <row r="756" spans="1:27" ht="15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</row>
    <row r="757" spans="1:27" ht="15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</row>
    <row r="758" spans="1:27" ht="15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</row>
    <row r="759" spans="1:27" ht="15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</row>
    <row r="760" spans="1:27" ht="15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</row>
    <row r="761" spans="1:27" ht="15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</row>
    <row r="762" spans="1:27" ht="15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</row>
    <row r="763" spans="1:27" ht="15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</row>
    <row r="764" spans="1:27" ht="15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</row>
    <row r="765" spans="1:27" ht="15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</row>
    <row r="766" spans="1:27" ht="15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</row>
    <row r="767" spans="1:27" ht="15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</row>
    <row r="768" spans="1:27" ht="15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</row>
    <row r="769" spans="1:27" ht="15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</row>
    <row r="770" spans="1:27" ht="15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</row>
    <row r="771" spans="1:27" ht="15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</row>
    <row r="772" spans="1:27" ht="15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</row>
    <row r="773" spans="1:27" ht="15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</row>
    <row r="774" spans="1:27" ht="15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</row>
    <row r="775" spans="1:27" ht="15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</row>
    <row r="776" spans="1:27" ht="15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</row>
    <row r="777" spans="1:27" ht="15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</row>
    <row r="778" spans="1:27" ht="15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</row>
    <row r="779" spans="1:27" ht="15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</row>
    <row r="780" spans="1:27" ht="15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</row>
    <row r="781" spans="1:27" ht="15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</row>
    <row r="782" spans="1:27" ht="15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</row>
    <row r="783" spans="1:27" ht="15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</row>
    <row r="784" spans="1:27" ht="15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</row>
    <row r="785" spans="1:27" ht="15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</row>
    <row r="786" spans="1:27" ht="15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</row>
    <row r="787" spans="1:27" ht="15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</row>
    <row r="788" spans="1:27" ht="15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</row>
    <row r="789" spans="1:27" ht="15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</row>
    <row r="790" spans="1:27" ht="15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</row>
    <row r="791" spans="1:27" ht="15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</row>
    <row r="792" spans="1:27" ht="15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</row>
    <row r="793" spans="1:27" ht="15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</row>
    <row r="794" spans="1:27" ht="15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</row>
    <row r="795" spans="1:27" ht="15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</row>
    <row r="796" spans="1:27" ht="15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</row>
    <row r="797" spans="1:27" ht="15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</row>
    <row r="798" spans="1:27" ht="15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</row>
    <row r="799" spans="1:27" ht="15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</row>
    <row r="800" spans="1:27" ht="15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</row>
    <row r="801" spans="1:27" ht="15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</row>
    <row r="802" spans="1:27" ht="15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</row>
    <row r="803" spans="1:27" ht="15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</row>
    <row r="804" spans="1:27" ht="15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</row>
    <row r="805" spans="1:27" ht="15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</row>
    <row r="806" spans="1:27" ht="15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</row>
    <row r="807" spans="1:27" ht="15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</row>
    <row r="808" spans="1:27" ht="15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</row>
    <row r="809" spans="1:27" ht="15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</row>
    <row r="810" spans="1:27" ht="15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</row>
    <row r="811" spans="1:27" ht="15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</row>
    <row r="812" spans="1:27" ht="15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</row>
    <row r="813" spans="1:27" ht="15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</row>
    <row r="814" spans="1:27" ht="15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</row>
    <row r="815" spans="1:27" ht="15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</row>
    <row r="816" spans="1:27" ht="15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</row>
    <row r="817" spans="1:27" ht="15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</row>
    <row r="818" spans="1:27" ht="15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</row>
    <row r="819" spans="1:27" ht="15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</row>
    <row r="820" spans="1:27" ht="15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</row>
    <row r="821" spans="1:27" ht="15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</row>
    <row r="822" spans="1:27" ht="15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</row>
    <row r="823" spans="1:27" ht="15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</row>
    <row r="824" spans="1:27" ht="15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</row>
    <row r="825" spans="1:27" ht="15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</row>
    <row r="826" spans="1:27" ht="15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</row>
    <row r="827" spans="1:27" ht="15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</row>
    <row r="828" spans="1:27" ht="15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</row>
    <row r="829" spans="1:27" ht="15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</row>
    <row r="830" spans="1:27" ht="15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</row>
    <row r="831" spans="1:27" ht="15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</row>
    <row r="832" spans="1:27" ht="15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</row>
    <row r="833" spans="1:27" ht="15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</row>
    <row r="834" spans="1:27" ht="15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</row>
    <row r="835" spans="1:27" ht="15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</row>
    <row r="836" spans="1:27" ht="15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</row>
    <row r="837" spans="1:27" ht="15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</row>
    <row r="838" spans="1:27" ht="15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</row>
    <row r="839" spans="1:27" ht="15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</row>
    <row r="840" spans="1:27" ht="15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</row>
    <row r="841" spans="1:27" ht="15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</row>
    <row r="842" spans="1:27" ht="15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</row>
    <row r="843" spans="1:27" ht="15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</row>
    <row r="844" spans="1:27" ht="15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</row>
    <row r="845" spans="1:27" ht="15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</row>
    <row r="846" spans="1:27" ht="15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</row>
    <row r="847" spans="1:27" ht="15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</row>
    <row r="848" spans="1:27" ht="15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</row>
    <row r="849" spans="1:27" ht="15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</row>
    <row r="850" spans="1:27" ht="15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</row>
    <row r="851" spans="1:27" ht="15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</row>
    <row r="852" spans="1:27" ht="15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</row>
    <row r="853" spans="1:27" ht="15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</row>
    <row r="854" spans="1:27" ht="15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</row>
    <row r="855" spans="1:27" ht="15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</row>
    <row r="856" spans="1:27" ht="15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</row>
    <row r="857" spans="1:27" ht="15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</row>
    <row r="858" spans="1:27" ht="15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</row>
    <row r="859" spans="1:27" ht="15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</row>
    <row r="860" spans="1:27" ht="15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</row>
    <row r="861" spans="1:27" ht="15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</row>
    <row r="862" spans="1:27" ht="15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</row>
    <row r="863" spans="1:27" ht="15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</row>
    <row r="864" spans="1:27" ht="15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</row>
    <row r="865" spans="1:27" ht="15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</row>
    <row r="866" spans="1:27" ht="15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</row>
    <row r="867" spans="1:27" ht="15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</row>
    <row r="868" spans="1:27" ht="15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</row>
    <row r="869" spans="1:27" ht="15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</row>
    <row r="870" spans="1:27" ht="15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</row>
    <row r="871" spans="1:27" ht="15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</row>
    <row r="872" spans="1:27" ht="15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</row>
    <row r="873" spans="1:27" ht="15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</row>
    <row r="874" spans="1:27" ht="15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</row>
    <row r="875" spans="1:27" ht="15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</row>
    <row r="876" spans="1:27" ht="15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</row>
    <row r="877" spans="1:27" ht="15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</row>
    <row r="878" spans="1:27" ht="15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</row>
    <row r="879" spans="1:27" ht="15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</row>
    <row r="880" spans="1:27" ht="15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</row>
    <row r="881" spans="1:27" ht="15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</row>
    <row r="882" spans="1:27" ht="15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</row>
    <row r="883" spans="1:27" ht="15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</row>
    <row r="884" spans="1:27" ht="15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</row>
    <row r="885" spans="1:27" ht="15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</row>
    <row r="886" spans="1:27" ht="15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</row>
    <row r="887" spans="1:27" ht="15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</row>
    <row r="888" spans="1:27" ht="15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</row>
    <row r="889" spans="1:27" ht="15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</row>
    <row r="890" spans="1:27" ht="15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</row>
    <row r="891" spans="1:27" ht="15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</row>
    <row r="892" spans="1:27" ht="15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</row>
    <row r="893" spans="1:27" ht="15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</row>
    <row r="894" spans="1:27" ht="15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</row>
    <row r="895" spans="1:27" ht="15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</row>
    <row r="896" spans="1:27" ht="15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</row>
    <row r="897" spans="1:27" ht="15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</row>
    <row r="898" spans="1:27" ht="15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</row>
    <row r="899" spans="1:27" ht="15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</row>
    <row r="900" spans="1:27" ht="15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</row>
    <row r="901" spans="1:27" ht="15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</row>
    <row r="902" spans="1:27" ht="15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</row>
    <row r="903" spans="1:27" ht="15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</row>
    <row r="904" spans="1:27" ht="15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</row>
    <row r="905" spans="1:27" ht="15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</row>
    <row r="906" spans="1:27" ht="15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</row>
    <row r="907" spans="1:27" ht="15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</row>
    <row r="908" spans="1:27" ht="15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</row>
    <row r="909" spans="1:27" ht="15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</row>
    <row r="910" spans="1:27" ht="15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</row>
    <row r="911" spans="1:27" ht="15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</row>
    <row r="912" spans="1:27" ht="15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</row>
    <row r="913" spans="1:27" ht="15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</row>
    <row r="914" spans="1:27" ht="15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</row>
    <row r="915" spans="1:27" ht="15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</row>
    <row r="916" spans="1:27" ht="15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</row>
    <row r="917" spans="1:27" ht="15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</row>
    <row r="918" spans="1:27" ht="15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</row>
    <row r="919" spans="1:27" ht="15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</row>
    <row r="920" spans="1:27" ht="15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</row>
    <row r="921" spans="1:27" ht="15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</row>
    <row r="922" spans="1:27" ht="15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</row>
    <row r="923" spans="1:27" ht="15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</row>
    <row r="924" spans="1:27" ht="15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</row>
    <row r="925" spans="1:27" ht="15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</row>
    <row r="926" spans="1:27" ht="15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</row>
    <row r="927" spans="1:27" ht="15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</row>
    <row r="928" spans="1:27" ht="15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</row>
    <row r="929" spans="1:27" ht="15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</row>
    <row r="930" spans="1:27" ht="15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</row>
    <row r="931" spans="1:27" ht="15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</row>
    <row r="932" spans="1:27" ht="15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</row>
    <row r="933" spans="1:27" ht="15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</row>
    <row r="934" spans="1:27" ht="15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</row>
    <row r="935" spans="1:27" ht="15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</row>
    <row r="936" spans="1:27" ht="15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</row>
    <row r="937" spans="1:27" ht="15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</row>
    <row r="938" spans="1:27" ht="15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</row>
    <row r="939" spans="1:27" ht="15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</row>
    <row r="940" spans="1:27" ht="15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</row>
    <row r="941" spans="1:27" ht="15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</row>
    <row r="942" spans="1:27" ht="15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</row>
    <row r="943" spans="1:27" ht="15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</row>
    <row r="944" spans="1:27" ht="15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</row>
    <row r="945" spans="1:27" ht="15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</row>
    <row r="946" spans="1:27" ht="15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</row>
    <row r="947" spans="1:27" ht="15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</row>
    <row r="948" spans="1:27" ht="15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</row>
    <row r="949" spans="1:27" ht="15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</row>
    <row r="950" spans="1:27" ht="15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</row>
    <row r="951" spans="1:27" ht="15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</row>
    <row r="952" spans="1:27" ht="15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</row>
    <row r="953" spans="1:27" ht="15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</row>
    <row r="954" spans="1:27" ht="15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</row>
    <row r="955" spans="1:27" ht="15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</row>
    <row r="956" spans="1:27" ht="15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</row>
    <row r="957" spans="1:27" ht="15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</row>
    <row r="958" spans="1:27" ht="15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</row>
    <row r="959" spans="1:27" ht="15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</row>
    <row r="960" spans="1:27" ht="15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</row>
    <row r="961" spans="1:27" ht="15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</row>
    <row r="962" spans="1:27" ht="15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</row>
    <row r="963" spans="1:27" ht="15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</row>
    <row r="964" spans="1:27" ht="15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</row>
    <row r="965" spans="1:27" ht="15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</row>
    <row r="966" spans="1:27" ht="15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</row>
    <row r="967" spans="1:27" ht="15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</row>
    <row r="968" spans="1:27" ht="15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</row>
    <row r="969" spans="1:27" ht="15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</row>
    <row r="970" spans="1:27" ht="15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</row>
    <row r="971" spans="1:27" ht="15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</row>
    <row r="972" spans="1:27" ht="15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</row>
    <row r="973" spans="1:27" ht="15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</row>
    <row r="974" spans="1:27" ht="15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</row>
    <row r="975" spans="1:27" ht="15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</row>
    <row r="976" spans="1:27" ht="15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</row>
    <row r="977" spans="1:27" ht="15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</row>
    <row r="978" spans="1:27" ht="15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</row>
    <row r="979" spans="1:27" ht="15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</row>
    <row r="980" spans="1:27" ht="15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</row>
    <row r="981" spans="1:27" ht="15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</row>
    <row r="982" spans="1:27" ht="15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</row>
    <row r="983" spans="1:27" ht="15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</row>
    <row r="984" spans="1:27" ht="15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</row>
    <row r="985" spans="1:27" ht="15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</row>
    <row r="986" spans="1:27" ht="15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</row>
    <row r="987" spans="1:27" ht="15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</row>
    <row r="988" spans="1:27" ht="15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</row>
    <row r="989" spans="1:27" ht="15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</row>
    <row r="990" spans="1:27" ht="15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</row>
    <row r="991" spans="1:27" ht="15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</row>
    <row r="992" spans="1:27" ht="15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</row>
    <row r="993" spans="1:27" ht="15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</row>
    <row r="994" spans="1:27" ht="15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</row>
    <row r="995" spans="1:27" ht="15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</row>
  </sheetData>
  <mergeCells count="4">
    <mergeCell ref="K7:K9"/>
    <mergeCell ref="H7:H9"/>
    <mergeCell ref="I7:I9"/>
    <mergeCell ref="J7:J9"/>
  </mergeCells>
  <hyperlinks>
    <hyperlink ref="A5" location="INDICE!A8" display="Volver al índice" xr:uid="{00000000-0004-0000-0900-000000000000}"/>
    <hyperlink ref="B9" location="'7'!B23" display="Convivencia (1)" xr:uid="{025D8A37-F178-4545-B889-B1B3E7407049}"/>
    <hyperlink ref="D9" location="'7'!B24" display="Tránsito (2)" xr:uid="{FE543425-B177-40A4-818A-DF22CB86BC7C}"/>
  </hyperlinks>
  <pageMargins left="0.7" right="0.7" top="0.75" bottom="0.75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Q290"/>
  <sheetViews>
    <sheetView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A5" sqref="A5"/>
    </sheetView>
  </sheetViews>
  <sheetFormatPr baseColWidth="10" defaultColWidth="12.5703125" defaultRowHeight="15" customHeight="1" x14ac:dyDescent="0.2"/>
  <cols>
    <col min="1" max="1" width="12.5703125" style="321"/>
    <col min="2" max="2" width="14.42578125" style="321" customWidth="1"/>
    <col min="3" max="4" width="12.5703125" style="321"/>
    <col min="5" max="5" width="18.85546875" style="321" customWidth="1"/>
    <col min="6" max="16384" width="12.5703125" style="321"/>
  </cols>
  <sheetData>
    <row r="1" spans="1:16" ht="6" customHeight="1" x14ac:dyDescent="0.2">
      <c r="A1" s="304"/>
      <c r="B1" s="500"/>
      <c r="C1" s="462"/>
      <c r="D1" s="462"/>
      <c r="E1" s="462"/>
      <c r="F1" s="462"/>
      <c r="G1" s="462"/>
      <c r="H1" s="501"/>
      <c r="I1" s="3"/>
      <c r="J1" s="3"/>
      <c r="K1" s="3"/>
      <c r="L1" s="3"/>
      <c r="M1" s="3"/>
      <c r="N1" s="3"/>
      <c r="O1" s="3"/>
    </row>
    <row r="2" spans="1:16" ht="18" customHeight="1" x14ac:dyDescent="0.2">
      <c r="A2" s="266" t="s">
        <v>25</v>
      </c>
      <c r="B2" s="502" t="s">
        <v>146</v>
      </c>
      <c r="C2" s="462"/>
      <c r="D2" s="462"/>
      <c r="E2" s="462"/>
      <c r="F2" s="462"/>
      <c r="G2" s="462"/>
      <c r="H2" s="501"/>
      <c r="I2" s="3"/>
      <c r="J2" s="3"/>
      <c r="K2" s="3"/>
      <c r="L2" s="3"/>
      <c r="M2" s="3"/>
      <c r="N2" s="3"/>
      <c r="O2" s="3"/>
      <c r="P2" s="3"/>
    </row>
    <row r="3" spans="1:16" ht="18" customHeight="1" x14ac:dyDescent="0.2">
      <c r="A3" s="266" t="s">
        <v>27</v>
      </c>
      <c r="B3" s="503" t="s">
        <v>147</v>
      </c>
      <c r="C3" s="462"/>
      <c r="D3" s="462"/>
      <c r="E3" s="462"/>
      <c r="F3" s="462"/>
      <c r="G3" s="462"/>
      <c r="H3" s="501"/>
      <c r="I3" s="3"/>
      <c r="J3" s="3"/>
      <c r="K3" s="3"/>
      <c r="L3" s="3"/>
      <c r="M3" s="3"/>
      <c r="N3" s="3"/>
      <c r="O3" s="3"/>
      <c r="P3" s="3"/>
    </row>
    <row r="4" spans="1:16" ht="1.5" customHeight="1" x14ac:dyDescent="0.2">
      <c r="A4" s="305"/>
      <c r="B4" s="454"/>
      <c r="C4" s="455"/>
      <c r="D4" s="455"/>
      <c r="E4" s="455"/>
      <c r="F4" s="455"/>
      <c r="G4" s="455"/>
      <c r="H4" s="456"/>
      <c r="I4" s="3"/>
      <c r="J4" s="3"/>
      <c r="K4" s="3"/>
      <c r="L4" s="3"/>
      <c r="M4" s="3"/>
      <c r="N4" s="3"/>
      <c r="O4" s="3"/>
      <c r="P4" s="3"/>
    </row>
    <row r="5" spans="1:16" ht="25.5" x14ac:dyDescent="0.2">
      <c r="A5" s="306" t="s">
        <v>29</v>
      </c>
      <c r="B5" s="504"/>
      <c r="C5" s="505"/>
      <c r="D5" s="505"/>
      <c r="E5" s="505"/>
      <c r="F5" s="505"/>
      <c r="G5" s="505"/>
      <c r="H5" s="506"/>
      <c r="I5" s="3"/>
      <c r="J5" s="3"/>
      <c r="K5" s="3"/>
      <c r="L5" s="3"/>
      <c r="M5" s="3"/>
      <c r="N5" s="3"/>
      <c r="O5" s="3"/>
      <c r="P5" s="3"/>
    </row>
    <row r="6" spans="1:16" ht="1.5" customHeight="1" x14ac:dyDescent="0.2">
      <c r="A6" s="305"/>
      <c r="B6" s="507"/>
      <c r="C6" s="508"/>
      <c r="D6" s="508"/>
      <c r="E6" s="508"/>
      <c r="F6" s="508"/>
      <c r="G6" s="508"/>
      <c r="H6" s="470"/>
      <c r="I6" s="3"/>
      <c r="J6" s="3"/>
      <c r="K6" s="3"/>
      <c r="L6" s="3"/>
      <c r="M6" s="3"/>
      <c r="N6" s="3"/>
      <c r="O6" s="3"/>
      <c r="P6" s="3"/>
    </row>
    <row r="7" spans="1:16" ht="22.5" x14ac:dyDescent="0.2">
      <c r="A7" s="445" t="s">
        <v>30</v>
      </c>
      <c r="B7" s="446" t="s">
        <v>31</v>
      </c>
      <c r="C7" s="447" t="s">
        <v>31</v>
      </c>
      <c r="D7" s="447" t="s">
        <v>31</v>
      </c>
      <c r="E7" s="448" t="s">
        <v>31</v>
      </c>
      <c r="F7" s="447" t="s">
        <v>31</v>
      </c>
      <c r="G7" s="447" t="s">
        <v>31</v>
      </c>
      <c r="H7" s="449" t="s">
        <v>31</v>
      </c>
      <c r="I7" s="3"/>
      <c r="J7" s="3"/>
      <c r="K7" s="3"/>
      <c r="L7" s="3"/>
      <c r="M7" s="3"/>
      <c r="N7" s="3"/>
      <c r="O7" s="3"/>
      <c r="P7" s="3"/>
    </row>
    <row r="8" spans="1:16" ht="3.75" customHeight="1" x14ac:dyDescent="0.2">
      <c r="A8" s="305"/>
      <c r="B8" s="450"/>
      <c r="C8" s="451"/>
      <c r="D8" s="451"/>
      <c r="E8" s="452"/>
      <c r="F8" s="451"/>
      <c r="G8" s="451"/>
      <c r="H8" s="453"/>
      <c r="I8" s="3"/>
      <c r="J8" s="3"/>
      <c r="K8" s="3"/>
      <c r="L8" s="3"/>
      <c r="M8" s="3"/>
      <c r="N8" s="3"/>
      <c r="O8" s="3"/>
      <c r="P8" s="3"/>
    </row>
    <row r="9" spans="1:16" ht="45.75" thickBot="1" x14ac:dyDescent="0.25">
      <c r="A9" s="444" t="s">
        <v>33</v>
      </c>
      <c r="B9" s="457" t="s">
        <v>131</v>
      </c>
      <c r="C9" s="458" t="s">
        <v>132</v>
      </c>
      <c r="D9" s="458" t="s">
        <v>133</v>
      </c>
      <c r="E9" s="458" t="s">
        <v>134</v>
      </c>
      <c r="F9" s="459" t="s">
        <v>135</v>
      </c>
      <c r="G9" s="459" t="s">
        <v>91</v>
      </c>
      <c r="H9" s="460" t="s">
        <v>136</v>
      </c>
      <c r="I9" s="3"/>
      <c r="J9" s="3"/>
      <c r="K9" s="3"/>
      <c r="L9" s="3"/>
      <c r="M9" s="3"/>
      <c r="N9" s="3"/>
      <c r="O9" s="3"/>
      <c r="P9" s="3"/>
    </row>
    <row r="10" spans="1:16" ht="12.75" x14ac:dyDescent="0.2">
      <c r="A10" s="443">
        <v>2024</v>
      </c>
      <c r="B10" s="438">
        <v>2413</v>
      </c>
      <c r="C10" s="78">
        <v>4902</v>
      </c>
      <c r="D10" s="78">
        <v>1057</v>
      </c>
      <c r="E10" s="78">
        <v>4778</v>
      </c>
      <c r="F10" s="78">
        <v>651</v>
      </c>
      <c r="G10" s="78">
        <v>2851</v>
      </c>
      <c r="H10" s="439">
        <v>16652</v>
      </c>
      <c r="I10" s="3"/>
      <c r="J10" s="3"/>
      <c r="K10" s="3"/>
      <c r="L10" s="3"/>
      <c r="M10" s="3"/>
      <c r="N10" s="3"/>
      <c r="O10" s="3"/>
      <c r="P10" s="3"/>
    </row>
    <row r="11" spans="1:16" ht="13.5" thickBot="1" x14ac:dyDescent="0.25">
      <c r="A11" s="437">
        <v>2025</v>
      </c>
      <c r="B11" s="440">
        <v>2864</v>
      </c>
      <c r="C11" s="441">
        <v>10190</v>
      </c>
      <c r="D11" s="441">
        <v>4186</v>
      </c>
      <c r="E11" s="441">
        <v>4813</v>
      </c>
      <c r="F11" s="441">
        <v>729</v>
      </c>
      <c r="G11" s="441">
        <v>4718</v>
      </c>
      <c r="H11" s="442">
        <v>27500</v>
      </c>
      <c r="I11" s="3"/>
      <c r="J11" s="3"/>
      <c r="K11" s="3"/>
      <c r="L11" s="3"/>
      <c r="M11" s="3"/>
      <c r="N11" s="3"/>
      <c r="O11" s="3"/>
      <c r="P11" s="3"/>
    </row>
    <row r="12" spans="1:16" ht="12.75" x14ac:dyDescent="0.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</row>
    <row r="13" spans="1:16" ht="12.75" x14ac:dyDescent="0.2">
      <c r="A13" s="3"/>
      <c r="B13" s="180"/>
      <c r="C13" s="219"/>
      <c r="D13" s="219"/>
      <c r="E13" s="219"/>
      <c r="F13" s="180"/>
      <c r="G13" s="180"/>
      <c r="H13" s="3"/>
      <c r="I13" s="3"/>
      <c r="J13" s="3"/>
      <c r="K13" s="3"/>
      <c r="L13" s="3"/>
      <c r="M13" s="3"/>
      <c r="N13" s="3"/>
      <c r="O13" s="3"/>
      <c r="P13" s="3"/>
    </row>
    <row r="14" spans="1:16" ht="12.75" x14ac:dyDescent="0.2">
      <c r="A14" s="3"/>
      <c r="B14" s="219"/>
      <c r="C14" s="3"/>
      <c r="D14" s="3"/>
      <c r="E14" s="3"/>
      <c r="F14" s="219"/>
      <c r="G14" s="3"/>
      <c r="H14" s="3"/>
      <c r="I14" s="3"/>
      <c r="J14" s="3"/>
      <c r="K14" s="3"/>
      <c r="L14" s="3"/>
      <c r="M14" s="3"/>
      <c r="N14" s="3"/>
      <c r="O14" s="3"/>
      <c r="P14" s="3"/>
    </row>
    <row r="15" spans="1:16" ht="12.75" x14ac:dyDescent="0.2">
      <c r="A15" s="3"/>
      <c r="B15" s="3"/>
      <c r="C15" s="3"/>
      <c r="D15" s="3"/>
      <c r="E15" s="3"/>
      <c r="F15" s="3"/>
      <c r="G15" s="219"/>
      <c r="H15" s="3"/>
      <c r="I15" s="3"/>
      <c r="J15" s="3"/>
      <c r="K15" s="3"/>
      <c r="L15" s="3"/>
      <c r="M15" s="3"/>
      <c r="N15" s="3"/>
      <c r="O15" s="3"/>
      <c r="P15" s="3"/>
    </row>
    <row r="16" spans="1:16" ht="12.75" x14ac:dyDescent="0.2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12.75" x14ac:dyDescent="0.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</row>
    <row r="18" spans="1:16" ht="12.75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</row>
    <row r="19" spans="1:16" ht="12.75" x14ac:dyDescent="0.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</row>
    <row r="20" spans="1:16" ht="12.75" x14ac:dyDescent="0.2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</row>
    <row r="21" spans="1:16" ht="12.75" x14ac:dyDescent="0.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</row>
    <row r="22" spans="1:16" ht="12.75" x14ac:dyDescent="0.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</row>
    <row r="23" spans="1:16" ht="12.75" x14ac:dyDescent="0.2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</row>
    <row r="24" spans="1:16" ht="12.75" x14ac:dyDescent="0.2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</row>
    <row r="25" spans="1:16" ht="12.75" x14ac:dyDescent="0.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</row>
    <row r="26" spans="1:16" ht="12.75" x14ac:dyDescent="0.2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</row>
    <row r="27" spans="1:16" ht="12.75" x14ac:dyDescent="0.2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</row>
    <row r="28" spans="1:16" ht="12.75" x14ac:dyDescent="0.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</row>
    <row r="29" spans="1:16" ht="12.75" x14ac:dyDescent="0.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</row>
    <row r="30" spans="1:16" ht="12.75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</row>
    <row r="31" spans="1:16" ht="12.75" x14ac:dyDescent="0.2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</row>
    <row r="32" spans="1:16" ht="12.75" x14ac:dyDescent="0.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</row>
    <row r="33" spans="1:17" ht="12.75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</row>
    <row r="34" spans="1:17" ht="12.75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</row>
    <row r="35" spans="1:17" ht="12.75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</row>
    <row r="36" spans="1:17" ht="12.75" x14ac:dyDescent="0.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</row>
    <row r="37" spans="1:17" ht="12.75" x14ac:dyDescent="0.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</row>
    <row r="38" spans="1:17" ht="12.75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</row>
    <row r="39" spans="1:17" ht="12.75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</row>
    <row r="40" spans="1:17" ht="12.75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</row>
    <row r="41" spans="1:17" ht="12.75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</row>
    <row r="42" spans="1:17" ht="12.75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</row>
    <row r="43" spans="1:17" ht="12.75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</row>
    <row r="44" spans="1:17" ht="12.75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</row>
    <row r="45" spans="1:17" ht="12.75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</row>
    <row r="46" spans="1:17" ht="12.75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</row>
    <row r="47" spans="1:17" ht="12.75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</row>
    <row r="48" spans="1:17" ht="12.75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</row>
    <row r="49" spans="1:17" ht="12.75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</row>
    <row r="50" spans="1:17" ht="12.75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</row>
    <row r="51" spans="1:17" ht="12.75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</row>
    <row r="52" spans="1:17" ht="12.75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</row>
    <row r="53" spans="1:17" ht="12.75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</row>
    <row r="54" spans="1:17" ht="12.75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</row>
    <row r="55" spans="1:17" ht="12.75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</row>
    <row r="56" spans="1:17" ht="12.75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</row>
    <row r="57" spans="1:17" ht="12.75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</row>
    <row r="58" spans="1:17" ht="12.75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</row>
    <row r="59" spans="1:17" ht="12.75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</row>
    <row r="60" spans="1:17" ht="12.75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</row>
    <row r="61" spans="1:17" ht="12.75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</row>
    <row r="62" spans="1:17" ht="12.75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</row>
    <row r="63" spans="1:17" ht="12.75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</row>
    <row r="64" spans="1:17" ht="12.75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</row>
    <row r="65" spans="1:17" ht="12.75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</row>
    <row r="66" spans="1:17" ht="12.75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</row>
    <row r="67" spans="1:17" ht="12.75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</row>
    <row r="68" spans="1:17" ht="12.75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</row>
    <row r="69" spans="1:17" ht="12.75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</row>
    <row r="70" spans="1:17" ht="12.75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</row>
    <row r="71" spans="1:17" ht="12.75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</row>
    <row r="72" spans="1:17" ht="12.75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</row>
    <row r="73" spans="1:17" ht="12.75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</row>
    <row r="74" spans="1:17" ht="12.75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</row>
    <row r="75" spans="1:17" ht="12.75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</row>
    <row r="76" spans="1:17" ht="12.75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</row>
    <row r="77" spans="1:17" ht="12.75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</row>
    <row r="78" spans="1:17" ht="12.75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</row>
    <row r="79" spans="1:17" ht="12.75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</row>
    <row r="80" spans="1:17" ht="12.75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</row>
    <row r="81" spans="1:17" ht="12.75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</row>
    <row r="82" spans="1:17" ht="12.75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</row>
    <row r="83" spans="1:17" ht="12.75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</row>
    <row r="84" spans="1:17" ht="12.75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</row>
    <row r="85" spans="1:17" ht="12.75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</row>
    <row r="86" spans="1:17" ht="12.75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</row>
    <row r="87" spans="1:17" ht="12.75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</row>
    <row r="88" spans="1:17" ht="12.75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</row>
    <row r="89" spans="1:17" ht="12.75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</row>
    <row r="90" spans="1:17" ht="12.75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</row>
    <row r="91" spans="1:17" ht="12.75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</row>
    <row r="92" spans="1:17" ht="12.75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</row>
    <row r="93" spans="1:17" ht="12.75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</row>
    <row r="94" spans="1:17" ht="12.75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</row>
    <row r="95" spans="1:17" ht="12.75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</row>
    <row r="96" spans="1:17" ht="12.75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</row>
    <row r="97" spans="1:17" ht="12.75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</row>
    <row r="98" spans="1:17" ht="12.75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</row>
    <row r="99" spans="1:17" ht="12.75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</row>
    <row r="100" spans="1:17" ht="12.75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</row>
    <row r="101" spans="1:17" ht="12.75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</row>
    <row r="102" spans="1:17" ht="12.75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</row>
    <row r="103" spans="1:17" ht="12.75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</row>
    <row r="104" spans="1:17" ht="12.75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</row>
    <row r="105" spans="1:17" ht="12.75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</row>
    <row r="106" spans="1:17" ht="12.75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</row>
    <row r="107" spans="1:17" ht="12.75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</row>
    <row r="108" spans="1:17" ht="12.75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</row>
    <row r="109" spans="1:17" ht="12.75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</row>
    <row r="110" spans="1:17" ht="12.75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</row>
    <row r="111" spans="1:17" ht="12.75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</row>
    <row r="112" spans="1:17" ht="12.75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</row>
    <row r="113" spans="1:17" ht="12.75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</row>
    <row r="114" spans="1:17" ht="12.75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</row>
    <row r="115" spans="1:17" ht="12.75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</row>
    <row r="116" spans="1:17" ht="12.75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</row>
    <row r="117" spans="1:17" ht="12.75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</row>
    <row r="118" spans="1:17" ht="12.75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</row>
    <row r="119" spans="1:17" ht="12.75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</row>
    <row r="120" spans="1:17" ht="12.75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</row>
    <row r="121" spans="1:17" ht="12.75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</row>
    <row r="122" spans="1:17" ht="12.75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</row>
    <row r="123" spans="1:17" ht="12.75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</row>
    <row r="124" spans="1:17" ht="12.75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</row>
    <row r="125" spans="1:17" ht="12.75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</row>
    <row r="126" spans="1:17" ht="12.75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</row>
    <row r="127" spans="1:17" ht="12.75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</row>
    <row r="128" spans="1:17" ht="12.75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</row>
    <row r="129" spans="1:17" ht="12.75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</row>
    <row r="130" spans="1:17" ht="12.75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</row>
    <row r="131" spans="1:17" ht="12.75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</row>
    <row r="132" spans="1:17" ht="12.75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</row>
    <row r="133" spans="1:17" ht="12.75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</row>
    <row r="134" spans="1:17" ht="12.75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</row>
    <row r="135" spans="1:17" ht="12.75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</row>
    <row r="136" spans="1:17" ht="12.75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</row>
    <row r="137" spans="1:17" ht="12.75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</row>
    <row r="138" spans="1:17" ht="12.75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</row>
    <row r="139" spans="1:17" ht="12.75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</row>
    <row r="140" spans="1:17" ht="12.75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</row>
    <row r="141" spans="1:17" ht="12.75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</row>
    <row r="142" spans="1:17" ht="12.75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</row>
    <row r="143" spans="1:17" ht="12.75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</row>
    <row r="144" spans="1:17" ht="12.75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</row>
    <row r="145" spans="1:17" ht="12.75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</row>
    <row r="146" spans="1:17" ht="12.75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</row>
    <row r="147" spans="1:17" ht="12.75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</row>
    <row r="148" spans="1:17" ht="12.75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</row>
    <row r="149" spans="1:17" ht="12.75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</row>
    <row r="150" spans="1:17" ht="12.75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</row>
    <row r="151" spans="1:17" ht="12.75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</row>
    <row r="152" spans="1:17" ht="12.75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</row>
    <row r="153" spans="1:17" ht="12.75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</row>
    <row r="154" spans="1:17" ht="12.75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</row>
    <row r="155" spans="1:17" ht="12.75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</row>
    <row r="156" spans="1:17" ht="12.75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</row>
    <row r="157" spans="1:17" ht="12.75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</row>
    <row r="158" spans="1:17" ht="12.75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</row>
    <row r="159" spans="1:17" ht="12.75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</row>
    <row r="160" spans="1:17" ht="12.75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</row>
    <row r="161" spans="1:17" ht="12.75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</row>
    <row r="162" spans="1:17" ht="12.75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</row>
    <row r="163" spans="1:17" ht="12.75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</row>
    <row r="164" spans="1:17" ht="12.75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</row>
    <row r="165" spans="1:17" ht="12.75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</row>
    <row r="166" spans="1:17" ht="12.75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</row>
    <row r="167" spans="1:17" ht="12.75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</row>
    <row r="168" spans="1:17" ht="12.75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</row>
    <row r="169" spans="1:17" ht="12.75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</row>
    <row r="170" spans="1:17" ht="12.75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</row>
    <row r="171" spans="1:17" ht="12.75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</row>
    <row r="172" spans="1:17" ht="12.75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</row>
    <row r="173" spans="1:17" ht="12.75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</row>
    <row r="174" spans="1:17" ht="12.75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</row>
    <row r="175" spans="1:17" ht="12.75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</row>
    <row r="176" spans="1:17" ht="12.75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</row>
    <row r="177" spans="1:17" ht="12.75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</row>
    <row r="178" spans="1:17" ht="12.75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</row>
    <row r="179" spans="1:17" ht="12.75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</row>
    <row r="180" spans="1:17" ht="12.75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</row>
    <row r="181" spans="1:17" ht="12.75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</row>
    <row r="182" spans="1:17" ht="12.75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</row>
    <row r="183" spans="1:17" ht="12.75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</row>
    <row r="184" spans="1:17" ht="12.75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</row>
    <row r="185" spans="1:17" ht="12.75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</row>
    <row r="186" spans="1:17" ht="12.75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</row>
    <row r="187" spans="1:17" ht="12.75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</row>
    <row r="188" spans="1:17" ht="12.75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</row>
    <row r="189" spans="1:17" ht="12.75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</row>
    <row r="190" spans="1:17" ht="12.75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</row>
    <row r="191" spans="1:17" ht="12.75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</row>
    <row r="192" spans="1:17" ht="12.75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</row>
    <row r="193" spans="1:17" ht="12.75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</row>
    <row r="194" spans="1:17" ht="12.75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</row>
    <row r="195" spans="1:17" ht="12.75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</row>
    <row r="196" spans="1:17" ht="12.75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</row>
    <row r="197" spans="1:17" ht="12.75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</row>
    <row r="198" spans="1:17" ht="12.75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</row>
    <row r="199" spans="1:17" ht="12.75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</row>
    <row r="200" spans="1:17" ht="12.75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</row>
    <row r="201" spans="1:17" ht="12.75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</row>
    <row r="202" spans="1:17" ht="12.75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</row>
    <row r="203" spans="1:17" ht="12.75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</row>
    <row r="204" spans="1:17" ht="12.75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</row>
    <row r="205" spans="1:17" ht="12.75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</row>
    <row r="206" spans="1:17" ht="12.75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</row>
    <row r="207" spans="1:17" ht="12.75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</row>
    <row r="208" spans="1:17" ht="12.75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</row>
    <row r="209" spans="1:17" ht="12.75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</row>
    <row r="210" spans="1:17" ht="12.75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</row>
    <row r="211" spans="1:17" ht="12.75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</row>
    <row r="212" spans="1:17" ht="12.75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</row>
    <row r="213" spans="1:17" ht="12.75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</row>
    <row r="214" spans="1:17" ht="12.75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</row>
    <row r="215" spans="1:17" ht="12.75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</row>
    <row r="216" spans="1:17" ht="12.75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</row>
    <row r="217" spans="1:17" ht="12.75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</row>
    <row r="218" spans="1:17" ht="12.75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</row>
    <row r="219" spans="1:17" ht="12.75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</row>
    <row r="220" spans="1:17" ht="12.75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</row>
    <row r="221" spans="1:17" ht="12.75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</row>
    <row r="222" spans="1:17" ht="12.75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</row>
    <row r="223" spans="1:17" ht="12.75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</row>
    <row r="224" spans="1:17" ht="12.75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</row>
    <row r="225" spans="1:17" ht="12.75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</row>
    <row r="226" spans="1:17" ht="12.75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</row>
    <row r="227" spans="1:17" ht="12.75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</row>
    <row r="228" spans="1:17" ht="12.75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</row>
    <row r="229" spans="1:17" ht="12.75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</row>
    <row r="230" spans="1:17" ht="12.75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</row>
    <row r="231" spans="1:17" ht="12.75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</row>
    <row r="232" spans="1:17" ht="12.75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</row>
    <row r="233" spans="1:17" ht="12.75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</row>
    <row r="234" spans="1:17" ht="12.75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</row>
    <row r="235" spans="1:17" ht="12.75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</row>
    <row r="236" spans="1:17" ht="12.75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</row>
    <row r="237" spans="1:17" ht="12.75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</row>
    <row r="238" spans="1:17" ht="12.75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</row>
    <row r="239" spans="1:17" ht="12.75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</row>
    <row r="240" spans="1:17" ht="12.75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</row>
    <row r="241" spans="1:17" ht="12.75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</row>
    <row r="242" spans="1:17" ht="12.75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</row>
    <row r="243" spans="1:17" ht="12.75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</row>
    <row r="244" spans="1:17" ht="12.75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</row>
    <row r="245" spans="1:17" ht="12.75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</row>
    <row r="246" spans="1:17" ht="12.75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</row>
    <row r="247" spans="1:17" ht="12.75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</row>
    <row r="248" spans="1:17" ht="12.75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</row>
    <row r="249" spans="1:17" ht="12.75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</row>
    <row r="250" spans="1:17" ht="12.75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</row>
    <row r="251" spans="1:17" ht="12.75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</row>
    <row r="252" spans="1:17" ht="12.75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</row>
    <row r="253" spans="1:17" ht="12.75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</row>
    <row r="254" spans="1:17" ht="12.75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</row>
    <row r="255" spans="1:17" ht="12.75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</row>
    <row r="256" spans="1:17" ht="12.75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</row>
    <row r="257" spans="1:17" ht="12.75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</row>
    <row r="258" spans="1:17" ht="12.75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</row>
    <row r="259" spans="1:17" ht="12.75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</row>
    <row r="260" spans="1:17" ht="12.75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</row>
    <row r="261" spans="1:17" ht="12.75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</row>
    <row r="262" spans="1:17" ht="12.75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</row>
    <row r="263" spans="1:17" ht="12.75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</row>
    <row r="264" spans="1:17" ht="12.75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</row>
    <row r="265" spans="1:17" ht="12.75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</row>
    <row r="266" spans="1:17" ht="12.75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</row>
    <row r="267" spans="1:17" ht="12.75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</row>
    <row r="268" spans="1:17" ht="12.75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</row>
    <row r="269" spans="1:17" ht="12.75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</row>
    <row r="270" spans="1:17" ht="12.75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</row>
    <row r="271" spans="1:17" ht="12.75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</row>
    <row r="272" spans="1:17" ht="12.75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</row>
    <row r="273" spans="1:17" ht="12.75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</row>
    <row r="274" spans="1:17" ht="12.75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</row>
    <row r="275" spans="1:17" ht="12.75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</row>
    <row r="276" spans="1:17" ht="12.75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</row>
    <row r="277" spans="1:17" ht="12.75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</row>
    <row r="278" spans="1:17" ht="12.75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</row>
    <row r="279" spans="1:17" ht="12.75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</row>
    <row r="280" spans="1:17" ht="12.75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</row>
    <row r="281" spans="1:17" ht="12.75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</row>
    <row r="282" spans="1:17" ht="12.75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</row>
    <row r="283" spans="1:17" ht="12.75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</row>
    <row r="284" spans="1:17" ht="12.75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</row>
    <row r="285" spans="1:17" ht="12.75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</row>
    <row r="286" spans="1:17" ht="12.75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</row>
    <row r="287" spans="1:17" ht="12.75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</row>
    <row r="288" spans="1:17" ht="12.75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</row>
    <row r="289" spans="1:17" ht="12.75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</row>
    <row r="290" spans="1:17" ht="12.75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</row>
  </sheetData>
  <mergeCells count="5">
    <mergeCell ref="B1:H1"/>
    <mergeCell ref="B2:H2"/>
    <mergeCell ref="B3:H3"/>
    <mergeCell ref="B5:H5"/>
    <mergeCell ref="B6:H6"/>
  </mergeCells>
  <hyperlinks>
    <hyperlink ref="A5" location="INDICE!A8" display="Volver al índice" xr:uid="{00000000-0004-0000-0A00-000000000000}"/>
  </hyperlink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00"/>
  <sheetViews>
    <sheetView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A5" sqref="A5"/>
    </sheetView>
  </sheetViews>
  <sheetFormatPr baseColWidth="10" defaultColWidth="12.5703125" defaultRowHeight="15" customHeight="1" x14ac:dyDescent="0.2"/>
  <cols>
    <col min="1" max="1" width="10.7109375" customWidth="1"/>
    <col min="2" max="10" width="15.28515625" customWidth="1"/>
    <col min="11" max="12" width="10.85546875" customWidth="1"/>
    <col min="13" max="26" width="11.42578125" customWidth="1"/>
  </cols>
  <sheetData>
    <row r="1" spans="1:26" ht="3" customHeight="1" x14ac:dyDescent="0.2">
      <c r="A1" s="31"/>
      <c r="B1" s="32"/>
      <c r="C1" s="32"/>
      <c r="D1" s="32"/>
      <c r="E1" s="32"/>
      <c r="F1" s="32"/>
      <c r="G1" s="32"/>
      <c r="H1" s="32"/>
      <c r="I1" s="33"/>
      <c r="J1" s="34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</row>
    <row r="2" spans="1:26" ht="12.75" x14ac:dyDescent="0.2">
      <c r="A2" s="36" t="s">
        <v>25</v>
      </c>
      <c r="B2" s="461" t="s">
        <v>26</v>
      </c>
      <c r="C2" s="462"/>
      <c r="D2" s="462"/>
      <c r="E2" s="462"/>
      <c r="F2" s="462"/>
      <c r="G2" s="462"/>
      <c r="H2" s="462"/>
      <c r="I2" s="462"/>
      <c r="J2" s="463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</row>
    <row r="3" spans="1:26" ht="12.75" customHeight="1" x14ac:dyDescent="0.2">
      <c r="A3" s="36" t="s">
        <v>27</v>
      </c>
      <c r="B3" s="461" t="s">
        <v>28</v>
      </c>
      <c r="C3" s="462"/>
      <c r="D3" s="462"/>
      <c r="E3" s="462"/>
      <c r="F3" s="462"/>
      <c r="G3" s="462"/>
      <c r="H3" s="462"/>
      <c r="I3" s="462"/>
      <c r="J3" s="463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</row>
    <row r="4" spans="1:26" ht="3" customHeight="1" x14ac:dyDescent="0.2">
      <c r="A4" s="36"/>
      <c r="B4" s="37"/>
      <c r="C4" s="38"/>
      <c r="D4" s="38"/>
      <c r="E4" s="38"/>
      <c r="F4" s="38"/>
      <c r="G4" s="38"/>
      <c r="H4" s="38"/>
      <c r="I4" s="38"/>
      <c r="J4" s="39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</row>
    <row r="5" spans="1:26" ht="29.25" customHeight="1" x14ac:dyDescent="0.2">
      <c r="A5" s="40" t="s">
        <v>29</v>
      </c>
      <c r="B5" s="41"/>
      <c r="C5" s="41"/>
      <c r="D5" s="41"/>
      <c r="E5" s="41"/>
      <c r="F5" s="41"/>
      <c r="G5" s="41"/>
      <c r="H5" s="41"/>
      <c r="I5" s="464"/>
      <c r="J5" s="46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</row>
    <row r="6" spans="1:26" ht="3" customHeight="1" x14ac:dyDescent="0.2">
      <c r="A6" s="36"/>
      <c r="B6" s="42"/>
      <c r="C6" s="43"/>
      <c r="D6" s="43"/>
      <c r="E6" s="43"/>
      <c r="F6" s="43"/>
      <c r="G6" s="43"/>
      <c r="H6" s="43"/>
      <c r="I6" s="43"/>
      <c r="J6" s="44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</row>
    <row r="7" spans="1:26" ht="24.75" customHeight="1" x14ac:dyDescent="0.2">
      <c r="A7" s="36" t="s">
        <v>30</v>
      </c>
      <c r="B7" s="45" t="s">
        <v>31</v>
      </c>
      <c r="C7" s="46" t="s">
        <v>31</v>
      </c>
      <c r="D7" s="47" t="s">
        <v>31</v>
      </c>
      <c r="E7" s="47" t="s">
        <v>31</v>
      </c>
      <c r="F7" s="48" t="s">
        <v>32</v>
      </c>
      <c r="G7" s="46" t="s">
        <v>32</v>
      </c>
      <c r="H7" s="49" t="s">
        <v>32</v>
      </c>
      <c r="I7" s="49" t="s">
        <v>32</v>
      </c>
      <c r="J7" s="50" t="s">
        <v>32</v>
      </c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</row>
    <row r="8" spans="1:26" ht="13.5" customHeight="1" x14ac:dyDescent="0.2">
      <c r="A8" s="51" t="s">
        <v>33</v>
      </c>
      <c r="B8" s="466" t="s">
        <v>34</v>
      </c>
      <c r="C8" s="467"/>
      <c r="D8" s="467"/>
      <c r="E8" s="468"/>
      <c r="F8" s="469" t="s">
        <v>35</v>
      </c>
      <c r="G8" s="467"/>
      <c r="H8" s="467"/>
      <c r="I8" s="467"/>
      <c r="J8" s="470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</row>
    <row r="9" spans="1:26" ht="22.5" x14ac:dyDescent="0.2">
      <c r="A9" s="52"/>
      <c r="B9" s="53" t="s">
        <v>36</v>
      </c>
      <c r="C9" s="54" t="s">
        <v>37</v>
      </c>
      <c r="D9" s="55" t="s">
        <v>38</v>
      </c>
      <c r="E9" s="56" t="s">
        <v>15</v>
      </c>
      <c r="F9" s="57" t="s">
        <v>36</v>
      </c>
      <c r="G9" s="54" t="s">
        <v>37</v>
      </c>
      <c r="H9" s="58" t="s">
        <v>38</v>
      </c>
      <c r="I9" s="58" t="s">
        <v>39</v>
      </c>
      <c r="J9" s="59" t="s">
        <v>15</v>
      </c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</row>
    <row r="10" spans="1:26" ht="12.75" x14ac:dyDescent="0.2">
      <c r="A10" s="61">
        <v>2001</v>
      </c>
      <c r="B10" s="62">
        <v>88</v>
      </c>
      <c r="C10" s="63"/>
      <c r="D10" s="64"/>
      <c r="E10" s="64"/>
      <c r="F10" s="65">
        <v>18</v>
      </c>
      <c r="G10" s="66"/>
      <c r="H10" s="67"/>
      <c r="I10" s="67"/>
      <c r="J10" s="68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</row>
    <row r="11" spans="1:26" ht="12.75" customHeight="1" x14ac:dyDescent="0.2">
      <c r="A11" s="69">
        <v>2002</v>
      </c>
      <c r="B11" s="70">
        <v>90</v>
      </c>
      <c r="C11" s="63"/>
      <c r="D11" s="64"/>
      <c r="E11" s="64"/>
      <c r="F11" s="71">
        <v>18.2</v>
      </c>
      <c r="G11" s="72"/>
      <c r="H11" s="73"/>
      <c r="I11" s="73"/>
      <c r="J11" s="74"/>
      <c r="K11" s="75"/>
      <c r="L11" s="75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2.75" customHeight="1" x14ac:dyDescent="0.2">
      <c r="A12" s="69">
        <v>2003</v>
      </c>
      <c r="B12" s="70">
        <v>86</v>
      </c>
      <c r="C12" s="63"/>
      <c r="D12" s="64"/>
      <c r="E12" s="64"/>
      <c r="F12" s="71">
        <v>17.3</v>
      </c>
      <c r="G12" s="72"/>
      <c r="H12" s="73"/>
      <c r="I12" s="73"/>
      <c r="J12" s="74"/>
      <c r="K12" s="76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2.75" customHeight="1" x14ac:dyDescent="0.2">
      <c r="A13" s="69">
        <v>2004</v>
      </c>
      <c r="B13" s="70">
        <v>94</v>
      </c>
      <c r="C13" s="63"/>
      <c r="D13" s="64"/>
      <c r="E13" s="64"/>
      <c r="F13" s="71">
        <v>18.7</v>
      </c>
      <c r="G13" s="72"/>
      <c r="H13" s="73"/>
      <c r="I13" s="73"/>
      <c r="J13" s="74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 x14ac:dyDescent="0.2">
      <c r="A14" s="69">
        <v>2005</v>
      </c>
      <c r="B14" s="70">
        <v>68</v>
      </c>
      <c r="C14" s="63"/>
      <c r="D14" s="64"/>
      <c r="E14" s="64"/>
      <c r="F14" s="71">
        <v>13.5</v>
      </c>
      <c r="G14" s="72"/>
      <c r="H14" s="73"/>
      <c r="I14" s="73"/>
      <c r="J14" s="74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 x14ac:dyDescent="0.2">
      <c r="A15" s="69">
        <v>2006</v>
      </c>
      <c r="B15" s="70">
        <v>78</v>
      </c>
      <c r="C15" s="63"/>
      <c r="D15" s="64"/>
      <c r="E15" s="64"/>
      <c r="F15" s="71">
        <v>15.3</v>
      </c>
      <c r="G15" s="72"/>
      <c r="H15" s="73"/>
      <c r="I15" s="73"/>
      <c r="J15" s="74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.75" customHeight="1" x14ac:dyDescent="0.2">
      <c r="A16" s="69">
        <v>2007</v>
      </c>
      <c r="B16" s="70">
        <v>116</v>
      </c>
      <c r="C16" s="63"/>
      <c r="D16" s="64"/>
      <c r="E16" s="64"/>
      <c r="F16" s="71">
        <v>22.6</v>
      </c>
      <c r="G16" s="72"/>
      <c r="H16" s="73"/>
      <c r="I16" s="73"/>
      <c r="J16" s="74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 x14ac:dyDescent="0.2">
      <c r="A17" s="69">
        <v>2008</v>
      </c>
      <c r="B17" s="70">
        <v>83</v>
      </c>
      <c r="C17" s="77">
        <v>120</v>
      </c>
      <c r="D17" s="78">
        <v>271</v>
      </c>
      <c r="E17" s="64"/>
      <c r="F17" s="71">
        <v>16</v>
      </c>
      <c r="G17" s="72"/>
      <c r="H17" s="73"/>
      <c r="I17" s="73"/>
      <c r="J17" s="74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 x14ac:dyDescent="0.2">
      <c r="A18" s="69">
        <v>2009</v>
      </c>
      <c r="B18" s="70">
        <v>92</v>
      </c>
      <c r="C18" s="79">
        <v>124</v>
      </c>
      <c r="D18" s="80">
        <v>271</v>
      </c>
      <c r="E18" s="64"/>
      <c r="F18" s="71">
        <v>17.7</v>
      </c>
      <c r="G18" s="81"/>
      <c r="H18" s="82"/>
      <c r="I18" s="73"/>
      <c r="J18" s="74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 x14ac:dyDescent="0.2">
      <c r="A19" s="69">
        <v>2010</v>
      </c>
      <c r="B19" s="70">
        <v>88</v>
      </c>
      <c r="C19" s="79">
        <v>127</v>
      </c>
      <c r="D19" s="80">
        <v>273</v>
      </c>
      <c r="E19" s="64"/>
      <c r="F19" s="71">
        <v>16.8</v>
      </c>
      <c r="G19" s="83">
        <v>10.6</v>
      </c>
      <c r="H19" s="84">
        <v>8.5</v>
      </c>
      <c r="I19" s="73"/>
      <c r="J19" s="74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 x14ac:dyDescent="0.2">
      <c r="A20" s="69">
        <v>2011</v>
      </c>
      <c r="B20" s="70">
        <v>75</v>
      </c>
      <c r="C20" s="79">
        <v>164</v>
      </c>
      <c r="D20" s="80">
        <v>297</v>
      </c>
      <c r="E20" s="64"/>
      <c r="F20" s="71">
        <v>13.9</v>
      </c>
      <c r="G20" s="85">
        <v>13.4</v>
      </c>
      <c r="H20" s="85">
        <v>9</v>
      </c>
      <c r="I20" s="73"/>
      <c r="J20" s="74"/>
      <c r="K20" s="75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 x14ac:dyDescent="0.2">
      <c r="A21" s="69">
        <v>2012</v>
      </c>
      <c r="B21" s="70">
        <v>99</v>
      </c>
      <c r="C21" s="79">
        <v>184</v>
      </c>
      <c r="D21" s="80">
        <v>337</v>
      </c>
      <c r="E21" s="64"/>
      <c r="F21" s="71">
        <v>18.2</v>
      </c>
      <c r="G21" s="85">
        <v>14.9</v>
      </c>
      <c r="H21" s="85">
        <v>10.199999999999999</v>
      </c>
      <c r="I21" s="73"/>
      <c r="J21" s="74"/>
      <c r="K21" s="86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 x14ac:dyDescent="0.2">
      <c r="A22" s="69">
        <v>2013</v>
      </c>
      <c r="B22" s="87">
        <v>111</v>
      </c>
      <c r="C22" s="88">
        <v>264</v>
      </c>
      <c r="D22" s="89">
        <v>438</v>
      </c>
      <c r="E22" s="64"/>
      <c r="F22" s="78">
        <v>20.2</v>
      </c>
      <c r="G22" s="78">
        <v>21.3</v>
      </c>
      <c r="H22" s="78">
        <v>13.1</v>
      </c>
      <c r="I22" s="90"/>
      <c r="J22" s="91"/>
      <c r="K22" s="86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 x14ac:dyDescent="0.2">
      <c r="A23" s="69">
        <v>2014</v>
      </c>
      <c r="B23" s="87">
        <v>153</v>
      </c>
      <c r="C23" s="88">
        <v>249</v>
      </c>
      <c r="D23" s="89">
        <v>451</v>
      </c>
      <c r="E23" s="64"/>
      <c r="F23" s="71">
        <v>27.6</v>
      </c>
      <c r="G23" s="85">
        <v>20</v>
      </c>
      <c r="H23" s="85">
        <v>13.4</v>
      </c>
      <c r="I23" s="90"/>
      <c r="J23" s="91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 x14ac:dyDescent="0.2">
      <c r="A24" s="69">
        <v>2015</v>
      </c>
      <c r="B24" s="70">
        <v>111</v>
      </c>
      <c r="C24" s="79">
        <v>227</v>
      </c>
      <c r="D24" s="80">
        <v>403</v>
      </c>
      <c r="E24" s="64"/>
      <c r="F24" s="71">
        <v>19.8</v>
      </c>
      <c r="G24" s="85">
        <v>18.100000000000001</v>
      </c>
      <c r="H24" s="85">
        <v>11.9</v>
      </c>
      <c r="I24" s="92">
        <v>6.6</v>
      </c>
      <c r="J24" s="91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 x14ac:dyDescent="0.2">
      <c r="A25" s="69">
        <v>2016</v>
      </c>
      <c r="B25" s="87">
        <v>128</v>
      </c>
      <c r="C25" s="88">
        <v>181</v>
      </c>
      <c r="D25" s="89">
        <v>369</v>
      </c>
      <c r="E25" s="64"/>
      <c r="F25" s="71">
        <v>22.7</v>
      </c>
      <c r="G25" s="85">
        <v>14.3</v>
      </c>
      <c r="H25" s="85">
        <v>10.8</v>
      </c>
      <c r="I25" s="85">
        <v>6</v>
      </c>
      <c r="J25" s="91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 x14ac:dyDescent="0.2">
      <c r="A26" s="69">
        <v>2017</v>
      </c>
      <c r="B26" s="87">
        <v>82</v>
      </c>
      <c r="C26" s="88">
        <v>149</v>
      </c>
      <c r="D26" s="89">
        <v>264</v>
      </c>
      <c r="E26" s="64"/>
      <c r="F26" s="71">
        <v>14.4</v>
      </c>
      <c r="G26" s="85">
        <v>11.7</v>
      </c>
      <c r="H26" s="85">
        <v>7.6</v>
      </c>
      <c r="I26" s="85">
        <v>5.2</v>
      </c>
      <c r="J26" s="91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 x14ac:dyDescent="0.2">
      <c r="A27" s="69">
        <v>2018</v>
      </c>
      <c r="B27" s="87">
        <v>94</v>
      </c>
      <c r="C27" s="88">
        <v>198</v>
      </c>
      <c r="D27" s="89">
        <v>357</v>
      </c>
      <c r="E27" s="64"/>
      <c r="F27" s="71">
        <v>16.399999999999999</v>
      </c>
      <c r="G27" s="85">
        <v>16</v>
      </c>
      <c r="H27" s="85">
        <v>10</v>
      </c>
      <c r="I27" s="85">
        <v>5.3</v>
      </c>
      <c r="J27" s="93">
        <v>19</v>
      </c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 x14ac:dyDescent="0.2">
      <c r="A28" s="69">
        <v>2019</v>
      </c>
      <c r="B28" s="87">
        <v>102</v>
      </c>
      <c r="C28" s="88">
        <v>168</v>
      </c>
      <c r="D28" s="89">
        <v>337</v>
      </c>
      <c r="E28" s="64"/>
      <c r="F28" s="71">
        <v>17.600000000000001</v>
      </c>
      <c r="G28" s="85">
        <v>13.1</v>
      </c>
      <c r="H28" s="85">
        <v>9.6</v>
      </c>
      <c r="I28" s="85">
        <v>5.0999999999999996</v>
      </c>
      <c r="J28" s="94" t="e">
        <v>#N/A</v>
      </c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 x14ac:dyDescent="0.2">
      <c r="A29" s="69">
        <v>2020</v>
      </c>
      <c r="B29" s="87">
        <v>94</v>
      </c>
      <c r="C29" s="88">
        <v>214</v>
      </c>
      <c r="D29" s="89">
        <v>378</v>
      </c>
      <c r="E29" s="64"/>
      <c r="F29" s="71">
        <v>15.8</v>
      </c>
      <c r="G29" s="85">
        <v>16.399999999999999</v>
      </c>
      <c r="H29" s="85">
        <v>10.6</v>
      </c>
      <c r="I29" s="85">
        <v>5.3</v>
      </c>
      <c r="J29" s="94">
        <v>18.7</v>
      </c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 x14ac:dyDescent="0.2">
      <c r="A30" s="69">
        <v>2021</v>
      </c>
      <c r="B30" s="87">
        <v>80</v>
      </c>
      <c r="C30" s="88">
        <v>244</v>
      </c>
      <c r="D30" s="89">
        <v>358</v>
      </c>
      <c r="E30" s="78">
        <v>62</v>
      </c>
      <c r="F30" s="71">
        <v>13.6</v>
      </c>
      <c r="G30" s="85">
        <v>18.600000000000001</v>
      </c>
      <c r="H30" s="85">
        <v>10.1</v>
      </c>
      <c r="I30" s="85">
        <v>4.5999999999999996</v>
      </c>
      <c r="J30" s="94">
        <v>14.4</v>
      </c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 x14ac:dyDescent="0.2">
      <c r="A31" s="69">
        <v>2022</v>
      </c>
      <c r="B31" s="87">
        <v>66</v>
      </c>
      <c r="C31" s="88">
        <v>291</v>
      </c>
      <c r="D31" s="89">
        <v>406</v>
      </c>
      <c r="E31" s="95">
        <v>54</v>
      </c>
      <c r="F31" s="71">
        <v>11.1</v>
      </c>
      <c r="G31" s="85">
        <v>22</v>
      </c>
      <c r="H31" s="85">
        <v>11.3</v>
      </c>
      <c r="I31" s="85">
        <v>4.2</v>
      </c>
      <c r="J31" s="94">
        <v>12.4</v>
      </c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 x14ac:dyDescent="0.2">
      <c r="A32" s="69">
        <v>2023</v>
      </c>
      <c r="B32" s="87">
        <v>78</v>
      </c>
      <c r="C32" s="88">
        <v>260</v>
      </c>
      <c r="D32" s="89">
        <v>397</v>
      </c>
      <c r="E32" s="95">
        <v>66</v>
      </c>
      <c r="F32" s="71">
        <v>13.1</v>
      </c>
      <c r="G32" s="85">
        <v>19.8</v>
      </c>
      <c r="H32" s="85">
        <v>11</v>
      </c>
      <c r="I32" s="96">
        <v>4.4000000000000004</v>
      </c>
      <c r="J32" s="94">
        <v>15.1</v>
      </c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 x14ac:dyDescent="0.2">
      <c r="A33" s="69">
        <v>2024</v>
      </c>
      <c r="B33" s="87">
        <v>35</v>
      </c>
      <c r="C33" s="88">
        <v>90</v>
      </c>
      <c r="D33" s="89">
        <v>176</v>
      </c>
      <c r="E33" s="95">
        <v>28</v>
      </c>
      <c r="F33" s="71">
        <v>5.8</v>
      </c>
      <c r="G33" s="85">
        <v>6.8</v>
      </c>
      <c r="H33" s="85">
        <v>4.8</v>
      </c>
      <c r="I33" s="97">
        <v>46237</v>
      </c>
      <c r="J33" s="94">
        <v>6.9</v>
      </c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 x14ac:dyDescent="0.2">
      <c r="A34" s="69">
        <v>2025</v>
      </c>
      <c r="B34" s="87">
        <v>52</v>
      </c>
      <c r="C34" s="88">
        <v>115</v>
      </c>
      <c r="D34" s="89">
        <v>210</v>
      </c>
      <c r="E34" s="89">
        <v>38</v>
      </c>
      <c r="F34" s="71">
        <f>100000*52/605978</f>
        <v>8.5811696134183091</v>
      </c>
      <c r="G34" s="85">
        <f>100000*115/1012385</f>
        <v>11.359314885147448</v>
      </c>
      <c r="H34" s="85">
        <f>100000*210/3667505</f>
        <v>5.7259635637851893</v>
      </c>
      <c r="I34" s="96" t="e">
        <v>#N/A</v>
      </c>
      <c r="J34" s="94">
        <f>100000*38/442575</f>
        <v>8.5861153476811847</v>
      </c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 x14ac:dyDescent="0.2">
      <c r="A35" s="69">
        <v>2026</v>
      </c>
      <c r="B35" s="87" t="e">
        <v>#N/A</v>
      </c>
      <c r="C35" s="88" t="e">
        <v>#N/A</v>
      </c>
      <c r="D35" s="89" t="e">
        <v>#N/A</v>
      </c>
      <c r="E35" s="98" t="e">
        <v>#N/A</v>
      </c>
      <c r="F35" s="71" t="e">
        <v>#N/A</v>
      </c>
      <c r="G35" s="85" t="e">
        <v>#N/A</v>
      </c>
      <c r="H35" s="85" t="e">
        <v>#N/A</v>
      </c>
      <c r="I35" s="96" t="e">
        <v>#N/A</v>
      </c>
      <c r="J35" s="94" t="e">
        <v>#N/A</v>
      </c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 x14ac:dyDescent="0.2">
      <c r="A36" s="69">
        <v>2027</v>
      </c>
      <c r="B36" s="87" t="e">
        <v>#N/A</v>
      </c>
      <c r="C36" s="88" t="e">
        <v>#N/A</v>
      </c>
      <c r="D36" s="89" t="e">
        <v>#N/A</v>
      </c>
      <c r="E36" s="98" t="e">
        <v>#N/A</v>
      </c>
      <c r="F36" s="71" t="e">
        <v>#N/A</v>
      </c>
      <c r="G36" s="85" t="e">
        <v>#N/A</v>
      </c>
      <c r="H36" s="85" t="e">
        <v>#N/A</v>
      </c>
      <c r="I36" s="96" t="e">
        <v>#N/A</v>
      </c>
      <c r="J36" s="94" t="e">
        <v>#N/A</v>
      </c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 x14ac:dyDescent="0.2">
      <c r="A37" s="69">
        <v>2028</v>
      </c>
      <c r="B37" s="87" t="e">
        <v>#N/A</v>
      </c>
      <c r="C37" s="88" t="e">
        <v>#N/A</v>
      </c>
      <c r="D37" s="89" t="e">
        <v>#N/A</v>
      </c>
      <c r="E37" s="98" t="e">
        <v>#N/A</v>
      </c>
      <c r="F37" s="71" t="e">
        <v>#N/A</v>
      </c>
      <c r="G37" s="85" t="e">
        <v>#N/A</v>
      </c>
      <c r="H37" s="85" t="e">
        <v>#N/A</v>
      </c>
      <c r="I37" s="96" t="e">
        <v>#N/A</v>
      </c>
      <c r="J37" s="94" t="e">
        <v>#N/A</v>
      </c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 x14ac:dyDescent="0.2">
      <c r="A38" s="69">
        <v>2029</v>
      </c>
      <c r="B38" s="87" t="e">
        <v>#N/A</v>
      </c>
      <c r="C38" s="88" t="e">
        <v>#N/A</v>
      </c>
      <c r="D38" s="89" t="e">
        <v>#N/A</v>
      </c>
      <c r="E38" s="98" t="e">
        <v>#N/A</v>
      </c>
      <c r="F38" s="71" t="e">
        <v>#N/A</v>
      </c>
      <c r="G38" s="85" t="e">
        <v>#N/A</v>
      </c>
      <c r="H38" s="85" t="e">
        <v>#N/A</v>
      </c>
      <c r="I38" s="96" t="e">
        <v>#N/A</v>
      </c>
      <c r="J38" s="94" t="e">
        <v>#N/A</v>
      </c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 x14ac:dyDescent="0.2">
      <c r="A39" s="99">
        <v>2030</v>
      </c>
      <c r="B39" s="100" t="e">
        <v>#N/A</v>
      </c>
      <c r="C39" s="101" t="e">
        <v>#N/A</v>
      </c>
      <c r="D39" s="102" t="e">
        <v>#N/A</v>
      </c>
      <c r="E39" s="103" t="e">
        <v>#N/A</v>
      </c>
      <c r="F39" s="104" t="e">
        <v>#N/A</v>
      </c>
      <c r="G39" s="105" t="e">
        <v>#N/A</v>
      </c>
      <c r="H39" s="105" t="e">
        <v>#N/A</v>
      </c>
      <c r="I39" s="106" t="e">
        <v>#N/A</v>
      </c>
      <c r="J39" s="107" t="e">
        <v>#N/A</v>
      </c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 x14ac:dyDescent="0.2">
      <c r="A42" s="3"/>
      <c r="B42" s="108" t="s">
        <v>40</v>
      </c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 x14ac:dyDescent="0.2">
      <c r="A112" s="3"/>
      <c r="B112" s="109"/>
      <c r="C112" s="109"/>
      <c r="D112" s="109"/>
      <c r="E112" s="109"/>
      <c r="F112" s="109"/>
      <c r="G112" s="109"/>
      <c r="H112" s="109"/>
      <c r="I112" s="109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 x14ac:dyDescent="0.2">
      <c r="A163" s="3"/>
      <c r="B163" s="110"/>
      <c r="C163" s="110"/>
      <c r="D163" s="110"/>
      <c r="E163" s="110"/>
      <c r="F163" s="110"/>
      <c r="G163" s="110"/>
      <c r="H163" s="110"/>
      <c r="I163" s="111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 x14ac:dyDescent="0.2">
      <c r="A164" s="3"/>
      <c r="B164" s="110"/>
      <c r="C164" s="110"/>
      <c r="D164" s="110"/>
      <c r="E164" s="110"/>
      <c r="F164" s="110"/>
      <c r="G164" s="110"/>
      <c r="H164" s="110"/>
      <c r="I164" s="111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 x14ac:dyDescent="0.2">
      <c r="A165" s="3"/>
      <c r="B165" s="110"/>
      <c r="C165" s="110"/>
      <c r="D165" s="110"/>
      <c r="E165" s="110"/>
      <c r="F165" s="110"/>
      <c r="G165" s="110"/>
      <c r="H165" s="110"/>
      <c r="I165" s="110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 x14ac:dyDescent="0.2">
      <c r="A166" s="3"/>
      <c r="B166" s="110"/>
      <c r="C166" s="110"/>
      <c r="D166" s="110"/>
      <c r="E166" s="110"/>
      <c r="F166" s="110"/>
      <c r="G166" s="110"/>
      <c r="H166" s="110"/>
      <c r="I166" s="110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 x14ac:dyDescent="0.2">
      <c r="A167" s="3"/>
      <c r="B167" s="110"/>
      <c r="C167" s="110"/>
      <c r="D167" s="110"/>
      <c r="E167" s="110"/>
      <c r="F167" s="110"/>
      <c r="G167" s="110"/>
      <c r="H167" s="110"/>
      <c r="I167" s="110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 x14ac:dyDescent="0.2">
      <c r="A168" s="3"/>
      <c r="B168" s="110"/>
      <c r="C168" s="110"/>
      <c r="D168" s="110"/>
      <c r="E168" s="110"/>
      <c r="F168" s="110"/>
      <c r="G168" s="110"/>
      <c r="H168" s="110"/>
      <c r="I168" s="110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 x14ac:dyDescent="0.2">
      <c r="A169" s="3"/>
      <c r="B169" s="110"/>
      <c r="C169" s="110"/>
      <c r="D169" s="110"/>
      <c r="E169" s="110"/>
      <c r="F169" s="110"/>
      <c r="G169" s="110"/>
      <c r="H169" s="110"/>
      <c r="I169" s="110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 x14ac:dyDescent="0.2">
      <c r="A170" s="3"/>
      <c r="B170" s="110"/>
      <c r="C170" s="110"/>
      <c r="D170" s="110"/>
      <c r="E170" s="110"/>
      <c r="F170" s="110"/>
      <c r="G170" s="110"/>
      <c r="H170" s="110"/>
      <c r="I170" s="110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 x14ac:dyDescent="0.2">
      <c r="A171" s="3"/>
      <c r="B171" s="110"/>
      <c r="C171" s="110"/>
      <c r="D171" s="110"/>
      <c r="E171" s="110"/>
      <c r="F171" s="110"/>
      <c r="G171" s="110"/>
      <c r="H171" s="110"/>
      <c r="I171" s="110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 x14ac:dyDescent="0.2">
      <c r="A172" s="3"/>
      <c r="B172" s="110"/>
      <c r="C172" s="110"/>
      <c r="D172" s="110"/>
      <c r="E172" s="110"/>
      <c r="F172" s="110"/>
      <c r="G172" s="110"/>
      <c r="H172" s="110"/>
      <c r="I172" s="110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 x14ac:dyDescent="0.2">
      <c r="A173" s="3"/>
      <c r="B173" s="110"/>
      <c r="C173" s="110"/>
      <c r="D173" s="110"/>
      <c r="E173" s="110"/>
      <c r="F173" s="110"/>
      <c r="G173" s="110"/>
      <c r="H173" s="110"/>
      <c r="I173" s="110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 x14ac:dyDescent="0.2">
      <c r="A174" s="3"/>
      <c r="B174" s="110"/>
      <c r="C174" s="110"/>
      <c r="D174" s="110"/>
      <c r="E174" s="110"/>
      <c r="F174" s="110"/>
      <c r="G174" s="110"/>
      <c r="H174" s="110"/>
      <c r="I174" s="110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 x14ac:dyDescent="0.2">
      <c r="A175" s="3"/>
      <c r="B175" s="110"/>
      <c r="C175" s="110"/>
      <c r="D175" s="110"/>
      <c r="E175" s="110"/>
      <c r="F175" s="110"/>
      <c r="G175" s="110"/>
      <c r="H175" s="110"/>
      <c r="I175" s="110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 x14ac:dyDescent="0.2">
      <c r="A176" s="3"/>
      <c r="B176" s="110"/>
      <c r="C176" s="110"/>
      <c r="D176" s="110"/>
      <c r="E176" s="110"/>
      <c r="F176" s="110"/>
      <c r="G176" s="110"/>
      <c r="H176" s="110"/>
      <c r="I176" s="110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 x14ac:dyDescent="0.2">
      <c r="A177" s="3"/>
      <c r="B177" s="110"/>
      <c r="C177" s="110"/>
      <c r="D177" s="110"/>
      <c r="E177" s="110"/>
      <c r="F177" s="110"/>
      <c r="G177" s="110"/>
      <c r="H177" s="110"/>
      <c r="I177" s="110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 x14ac:dyDescent="0.2">
      <c r="A178" s="3"/>
      <c r="B178" s="110"/>
      <c r="C178" s="110"/>
      <c r="D178" s="110"/>
      <c r="E178" s="110"/>
      <c r="F178" s="110"/>
      <c r="G178" s="110"/>
      <c r="H178" s="110"/>
      <c r="I178" s="110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 x14ac:dyDescent="0.2">
      <c r="A179" s="3"/>
      <c r="B179" s="110"/>
      <c r="C179" s="110"/>
      <c r="D179" s="110"/>
      <c r="E179" s="110"/>
      <c r="F179" s="110"/>
      <c r="G179" s="110"/>
      <c r="H179" s="110"/>
      <c r="I179" s="110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 x14ac:dyDescent="0.2">
      <c r="A180" s="3"/>
      <c r="B180" s="110"/>
      <c r="C180" s="110"/>
      <c r="D180" s="110"/>
      <c r="E180" s="110"/>
      <c r="F180" s="110"/>
      <c r="G180" s="110"/>
      <c r="H180" s="110"/>
      <c r="I180" s="110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 x14ac:dyDescent="0.2">
      <c r="A181" s="3"/>
      <c r="B181" s="110"/>
      <c r="C181" s="110"/>
      <c r="D181" s="110"/>
      <c r="E181" s="110"/>
      <c r="F181" s="110"/>
      <c r="G181" s="110"/>
      <c r="H181" s="110"/>
      <c r="I181" s="110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 x14ac:dyDescent="0.2">
      <c r="A182" s="3"/>
      <c r="B182" s="110"/>
      <c r="C182" s="110"/>
      <c r="D182" s="110"/>
      <c r="E182" s="110"/>
      <c r="F182" s="110"/>
      <c r="G182" s="110"/>
      <c r="H182" s="110"/>
      <c r="I182" s="110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 x14ac:dyDescent="0.2">
      <c r="A183" s="3"/>
      <c r="B183" s="110"/>
      <c r="C183" s="110"/>
      <c r="D183" s="110"/>
      <c r="E183" s="110"/>
      <c r="F183" s="110"/>
      <c r="G183" s="110"/>
      <c r="H183" s="110"/>
      <c r="I183" s="110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 x14ac:dyDescent="0.2">
      <c r="A184" s="3"/>
      <c r="B184" s="110"/>
      <c r="C184" s="110"/>
      <c r="D184" s="110"/>
      <c r="E184" s="110"/>
      <c r="F184" s="110"/>
      <c r="G184" s="110"/>
      <c r="H184" s="110"/>
      <c r="I184" s="110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 x14ac:dyDescent="0.2">
      <c r="A185" s="3"/>
      <c r="B185" s="110"/>
      <c r="C185" s="110"/>
      <c r="D185" s="110"/>
      <c r="E185" s="110"/>
      <c r="F185" s="110"/>
      <c r="G185" s="110"/>
      <c r="H185" s="110"/>
      <c r="I185" s="110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 x14ac:dyDescent="0.2">
      <c r="A186" s="3"/>
      <c r="B186" s="110"/>
      <c r="C186" s="110"/>
      <c r="D186" s="110"/>
      <c r="E186" s="110"/>
      <c r="F186" s="110"/>
      <c r="G186" s="110"/>
      <c r="H186" s="110"/>
      <c r="I186" s="110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 x14ac:dyDescent="0.2">
      <c r="A187" s="3"/>
      <c r="B187" s="110"/>
      <c r="C187" s="110"/>
      <c r="D187" s="110"/>
      <c r="E187" s="110"/>
      <c r="F187" s="110"/>
      <c r="G187" s="110"/>
      <c r="H187" s="110"/>
      <c r="I187" s="110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 x14ac:dyDescent="0.2">
      <c r="A188" s="3"/>
      <c r="B188" s="110"/>
      <c r="C188" s="110"/>
      <c r="D188" s="110"/>
      <c r="E188" s="110"/>
      <c r="F188" s="110"/>
      <c r="G188" s="110"/>
      <c r="H188" s="110"/>
      <c r="I188" s="110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 x14ac:dyDescent="0.2">
      <c r="A189" s="3"/>
      <c r="B189" s="110"/>
      <c r="C189" s="110"/>
      <c r="D189" s="110"/>
      <c r="E189" s="110"/>
      <c r="F189" s="110"/>
      <c r="G189" s="110"/>
      <c r="H189" s="110"/>
      <c r="I189" s="110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 x14ac:dyDescent="0.2">
      <c r="A190" s="3"/>
      <c r="B190" s="110"/>
      <c r="C190" s="110"/>
      <c r="D190" s="110"/>
      <c r="E190" s="110"/>
      <c r="F190" s="110"/>
      <c r="G190" s="110"/>
      <c r="H190" s="110"/>
      <c r="I190" s="110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 x14ac:dyDescent="0.2">
      <c r="A191" s="3"/>
      <c r="B191" s="110"/>
      <c r="C191" s="110"/>
      <c r="D191" s="110"/>
      <c r="E191" s="110"/>
      <c r="F191" s="110"/>
      <c r="G191" s="110"/>
      <c r="H191" s="110"/>
      <c r="I191" s="110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 x14ac:dyDescent="0.2">
      <c r="A192" s="3"/>
      <c r="B192" s="110"/>
      <c r="C192" s="110"/>
      <c r="D192" s="110"/>
      <c r="E192" s="110"/>
      <c r="F192" s="110"/>
      <c r="G192" s="110"/>
      <c r="H192" s="110"/>
      <c r="I192" s="110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 x14ac:dyDescent="0.2">
      <c r="A193" s="3"/>
      <c r="B193" s="110"/>
      <c r="C193" s="110"/>
      <c r="D193" s="110"/>
      <c r="E193" s="110"/>
      <c r="F193" s="110"/>
      <c r="G193" s="110"/>
      <c r="H193" s="110"/>
      <c r="I193" s="110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 x14ac:dyDescent="0.2">
      <c r="A194" s="3"/>
      <c r="B194" s="110"/>
      <c r="C194" s="110"/>
      <c r="D194" s="110"/>
      <c r="E194" s="110"/>
      <c r="F194" s="110"/>
      <c r="G194" s="110"/>
      <c r="H194" s="110"/>
      <c r="I194" s="110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 x14ac:dyDescent="0.2">
      <c r="A195" s="3"/>
      <c r="B195" s="110"/>
      <c r="C195" s="110"/>
      <c r="D195" s="110"/>
      <c r="E195" s="110"/>
      <c r="F195" s="110"/>
      <c r="G195" s="110"/>
      <c r="H195" s="110"/>
      <c r="I195" s="110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 x14ac:dyDescent="0.2">
      <c r="A196" s="3"/>
      <c r="B196" s="110"/>
      <c r="C196" s="110"/>
      <c r="D196" s="110"/>
      <c r="E196" s="110"/>
      <c r="F196" s="110"/>
      <c r="G196" s="110"/>
      <c r="H196" s="110"/>
      <c r="I196" s="110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 x14ac:dyDescent="0.2">
      <c r="A197" s="3"/>
      <c r="B197" s="110"/>
      <c r="C197" s="110"/>
      <c r="D197" s="110"/>
      <c r="E197" s="110"/>
      <c r="F197" s="110"/>
      <c r="G197" s="110"/>
      <c r="H197" s="110"/>
      <c r="I197" s="110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 x14ac:dyDescent="0.2">
      <c r="A198" s="3"/>
      <c r="B198" s="110"/>
      <c r="C198" s="110"/>
      <c r="D198" s="110"/>
      <c r="E198" s="110"/>
      <c r="F198" s="110"/>
      <c r="G198" s="110"/>
      <c r="H198" s="110"/>
      <c r="I198" s="110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 x14ac:dyDescent="0.2">
      <c r="A199" s="3"/>
      <c r="B199" s="110"/>
      <c r="C199" s="110"/>
      <c r="D199" s="110"/>
      <c r="E199" s="110"/>
      <c r="F199" s="110"/>
      <c r="G199" s="110"/>
      <c r="H199" s="110"/>
      <c r="I199" s="110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 x14ac:dyDescent="0.2">
      <c r="A200" s="3"/>
      <c r="B200" s="110"/>
      <c r="C200" s="110"/>
      <c r="D200" s="110"/>
      <c r="E200" s="110"/>
      <c r="F200" s="110"/>
      <c r="G200" s="110"/>
      <c r="H200" s="110"/>
      <c r="I200" s="110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 x14ac:dyDescent="0.2">
      <c r="A201" s="3"/>
      <c r="B201" s="110"/>
      <c r="C201" s="110"/>
      <c r="D201" s="110"/>
      <c r="E201" s="110"/>
      <c r="F201" s="110"/>
      <c r="G201" s="110"/>
      <c r="H201" s="110"/>
      <c r="I201" s="110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 x14ac:dyDescent="0.2">
      <c r="A202" s="3"/>
      <c r="B202" s="110"/>
      <c r="C202" s="110"/>
      <c r="D202" s="110"/>
      <c r="E202" s="110"/>
      <c r="F202" s="110"/>
      <c r="G202" s="110"/>
      <c r="H202" s="110"/>
      <c r="I202" s="110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 x14ac:dyDescent="0.2">
      <c r="A203" s="3"/>
      <c r="B203" s="110"/>
      <c r="C203" s="110"/>
      <c r="D203" s="110"/>
      <c r="E203" s="110"/>
      <c r="F203" s="110"/>
      <c r="G203" s="110"/>
      <c r="H203" s="110"/>
      <c r="I203" s="110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 x14ac:dyDescent="0.2">
      <c r="A204" s="3"/>
      <c r="B204" s="110"/>
      <c r="C204" s="110"/>
      <c r="D204" s="110"/>
      <c r="E204" s="110"/>
      <c r="F204" s="110"/>
      <c r="G204" s="110"/>
      <c r="H204" s="110"/>
      <c r="I204" s="110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 x14ac:dyDescent="0.2">
      <c r="A205" s="3"/>
      <c r="B205" s="110"/>
      <c r="C205" s="110"/>
      <c r="D205" s="110"/>
      <c r="E205" s="110"/>
      <c r="F205" s="110"/>
      <c r="G205" s="110"/>
      <c r="H205" s="110"/>
      <c r="I205" s="110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 x14ac:dyDescent="0.2">
      <c r="A206" s="3"/>
      <c r="B206" s="110"/>
      <c r="C206" s="110"/>
      <c r="D206" s="110"/>
      <c r="E206" s="110"/>
      <c r="F206" s="110"/>
      <c r="G206" s="110"/>
      <c r="H206" s="110"/>
      <c r="I206" s="110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 x14ac:dyDescent="0.2">
      <c r="A207" s="3"/>
      <c r="B207" s="110"/>
      <c r="C207" s="110"/>
      <c r="D207" s="110"/>
      <c r="E207" s="110"/>
      <c r="F207" s="110"/>
      <c r="G207" s="110"/>
      <c r="H207" s="110"/>
      <c r="I207" s="110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 x14ac:dyDescent="0.2">
      <c r="A208" s="3"/>
      <c r="B208" s="110"/>
      <c r="C208" s="110"/>
      <c r="D208" s="110"/>
      <c r="E208" s="110"/>
      <c r="F208" s="110"/>
      <c r="G208" s="110"/>
      <c r="H208" s="110"/>
      <c r="I208" s="110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 x14ac:dyDescent="0.2">
      <c r="A209" s="3"/>
      <c r="B209" s="110"/>
      <c r="C209" s="110"/>
      <c r="D209" s="110"/>
      <c r="E209" s="110"/>
      <c r="F209" s="110"/>
      <c r="G209" s="110"/>
      <c r="H209" s="110"/>
      <c r="I209" s="110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 x14ac:dyDescent="0.2">
      <c r="A210" s="3"/>
      <c r="B210" s="110"/>
      <c r="C210" s="110"/>
      <c r="D210" s="110"/>
      <c r="E210" s="110"/>
      <c r="F210" s="110"/>
      <c r="G210" s="110"/>
      <c r="H210" s="110"/>
      <c r="I210" s="110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 x14ac:dyDescent="0.2">
      <c r="A211" s="3"/>
      <c r="B211" s="110"/>
      <c r="C211" s="110"/>
      <c r="D211" s="110"/>
      <c r="E211" s="110"/>
      <c r="F211" s="110"/>
      <c r="G211" s="110"/>
      <c r="H211" s="110"/>
      <c r="I211" s="110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 x14ac:dyDescent="0.2">
      <c r="A212" s="3"/>
      <c r="B212" s="110"/>
      <c r="C212" s="110"/>
      <c r="D212" s="110"/>
      <c r="E212" s="110"/>
      <c r="F212" s="110"/>
      <c r="G212" s="110"/>
      <c r="H212" s="110"/>
      <c r="I212" s="110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 x14ac:dyDescent="0.2">
      <c r="A213" s="3"/>
      <c r="B213" s="110"/>
      <c r="C213" s="110"/>
      <c r="D213" s="110"/>
      <c r="E213" s="110"/>
      <c r="F213" s="110"/>
      <c r="G213" s="110"/>
      <c r="H213" s="110"/>
      <c r="I213" s="110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 x14ac:dyDescent="0.2">
      <c r="A214" s="3"/>
      <c r="B214" s="110"/>
      <c r="C214" s="110"/>
      <c r="D214" s="110"/>
      <c r="E214" s="110"/>
      <c r="F214" s="110"/>
      <c r="G214" s="110"/>
      <c r="H214" s="110"/>
      <c r="I214" s="110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 x14ac:dyDescent="0.2">
      <c r="A215" s="3"/>
      <c r="B215" s="110"/>
      <c r="C215" s="110"/>
      <c r="D215" s="110"/>
      <c r="E215" s="110"/>
      <c r="F215" s="110"/>
      <c r="G215" s="110"/>
      <c r="H215" s="110"/>
      <c r="I215" s="110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 x14ac:dyDescent="0.2">
      <c r="A216" s="3"/>
      <c r="B216" s="110"/>
      <c r="C216" s="110"/>
      <c r="D216" s="110"/>
      <c r="E216" s="110"/>
      <c r="F216" s="110"/>
      <c r="G216" s="110"/>
      <c r="H216" s="110"/>
      <c r="I216" s="110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 x14ac:dyDescent="0.2">
      <c r="A217" s="3"/>
      <c r="B217" s="110"/>
      <c r="C217" s="110"/>
      <c r="D217" s="110"/>
      <c r="E217" s="110"/>
      <c r="F217" s="110"/>
      <c r="G217" s="110"/>
      <c r="H217" s="110"/>
      <c r="I217" s="110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 x14ac:dyDescent="0.2">
      <c r="A218" s="3"/>
      <c r="B218" s="110"/>
      <c r="C218" s="110"/>
      <c r="D218" s="110"/>
      <c r="E218" s="110"/>
      <c r="F218" s="110"/>
      <c r="G218" s="110"/>
      <c r="H218" s="110"/>
      <c r="I218" s="110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 x14ac:dyDescent="0.2">
      <c r="A219" s="3"/>
      <c r="B219" s="110"/>
      <c r="C219" s="110"/>
      <c r="D219" s="110"/>
      <c r="E219" s="110"/>
      <c r="F219" s="110"/>
      <c r="G219" s="110"/>
      <c r="H219" s="110"/>
      <c r="I219" s="110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 x14ac:dyDescent="0.2">
      <c r="A220" s="3"/>
      <c r="B220" s="110"/>
      <c r="C220" s="110"/>
      <c r="D220" s="110"/>
      <c r="E220" s="110"/>
      <c r="F220" s="110"/>
      <c r="G220" s="110"/>
      <c r="H220" s="110"/>
      <c r="I220" s="110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 x14ac:dyDescent="0.2">
      <c r="A221" s="3"/>
      <c r="B221" s="110"/>
      <c r="C221" s="110"/>
      <c r="D221" s="110"/>
      <c r="E221" s="110"/>
      <c r="F221" s="110"/>
      <c r="G221" s="110"/>
      <c r="H221" s="110"/>
      <c r="I221" s="110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 x14ac:dyDescent="0.2">
      <c r="A222" s="3"/>
      <c r="B222" s="110"/>
      <c r="C222" s="110"/>
      <c r="D222" s="110"/>
      <c r="E222" s="110"/>
      <c r="F222" s="110"/>
      <c r="G222" s="110"/>
      <c r="H222" s="110"/>
      <c r="I222" s="110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 x14ac:dyDescent="0.2">
      <c r="A223" s="3"/>
      <c r="B223" s="110"/>
      <c r="C223" s="110"/>
      <c r="D223" s="110"/>
      <c r="E223" s="110"/>
      <c r="F223" s="110"/>
      <c r="G223" s="110"/>
      <c r="H223" s="110"/>
      <c r="I223" s="110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 x14ac:dyDescent="0.2">
      <c r="A224" s="3"/>
      <c r="B224" s="110"/>
      <c r="C224" s="110"/>
      <c r="D224" s="110"/>
      <c r="E224" s="110"/>
      <c r="F224" s="110"/>
      <c r="G224" s="110"/>
      <c r="H224" s="110"/>
      <c r="I224" s="110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 x14ac:dyDescent="0.2">
      <c r="A225" s="3"/>
      <c r="B225" s="110"/>
      <c r="C225" s="110"/>
      <c r="D225" s="110"/>
      <c r="E225" s="110"/>
      <c r="F225" s="110"/>
      <c r="G225" s="110"/>
      <c r="H225" s="110"/>
      <c r="I225" s="110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 x14ac:dyDescent="0.2">
      <c r="A226" s="3"/>
      <c r="B226" s="110"/>
      <c r="C226" s="110"/>
      <c r="D226" s="110"/>
      <c r="E226" s="110"/>
      <c r="F226" s="110"/>
      <c r="G226" s="110"/>
      <c r="H226" s="110"/>
      <c r="I226" s="110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 x14ac:dyDescent="0.2">
      <c r="A227" s="3"/>
      <c r="B227" s="110"/>
      <c r="C227" s="110"/>
      <c r="D227" s="110"/>
      <c r="E227" s="110"/>
      <c r="F227" s="110"/>
      <c r="G227" s="110"/>
      <c r="H227" s="110"/>
      <c r="I227" s="110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2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 x14ac:dyDescent="0.2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5">
    <mergeCell ref="B2:J2"/>
    <mergeCell ref="B3:J3"/>
    <mergeCell ref="I5:J5"/>
    <mergeCell ref="B8:E8"/>
    <mergeCell ref="F8:J8"/>
  </mergeCells>
  <conditionalFormatting sqref="I163:I164">
    <cfRule type="cellIs" dxfId="3" priority="1" stopIfTrue="1" operator="equal">
      <formula>1</formula>
    </cfRule>
  </conditionalFormatting>
  <hyperlinks>
    <hyperlink ref="A5" location="INDICE!A8" display="Volver al índice" xr:uid="{00000000-0004-0000-0100-000000000000}"/>
    <hyperlink ref="B42" r:id="rId1" xr:uid="{00000000-0004-0000-0100-000001000000}"/>
  </hyperlinks>
  <printOptions gridLines="1"/>
  <pageMargins left="0.39370078740157477" right="0.39370078740157477" top="0.59055118110236249" bottom="0.59055118110236249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A5" sqref="A5"/>
    </sheetView>
  </sheetViews>
  <sheetFormatPr baseColWidth="10" defaultColWidth="12.5703125" defaultRowHeight="15" customHeight="1" x14ac:dyDescent="0.2"/>
  <cols>
    <col min="1" max="1" width="11.5703125" customWidth="1"/>
    <col min="2" max="7" width="14" customWidth="1"/>
    <col min="8" max="26" width="11.5703125" customWidth="1"/>
  </cols>
  <sheetData>
    <row r="1" spans="1:26" ht="3" customHeight="1" x14ac:dyDescent="0.2">
      <c r="A1" s="31"/>
      <c r="B1" s="32"/>
      <c r="C1" s="32"/>
      <c r="D1" s="32"/>
      <c r="E1" s="32"/>
      <c r="F1" s="32"/>
      <c r="G1" s="112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</row>
    <row r="2" spans="1:26" ht="12.75" customHeight="1" x14ac:dyDescent="0.2">
      <c r="A2" s="36" t="s">
        <v>25</v>
      </c>
      <c r="B2" s="461" t="s">
        <v>41</v>
      </c>
      <c r="C2" s="462"/>
      <c r="D2" s="462"/>
      <c r="E2" s="462"/>
      <c r="F2" s="462"/>
      <c r="G2" s="463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</row>
    <row r="3" spans="1:26" ht="12.75" customHeight="1" x14ac:dyDescent="0.2">
      <c r="A3" s="36" t="s">
        <v>42</v>
      </c>
      <c r="B3" s="461" t="s">
        <v>43</v>
      </c>
      <c r="C3" s="462"/>
      <c r="D3" s="462"/>
      <c r="E3" s="462"/>
      <c r="F3" s="462"/>
      <c r="G3" s="463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</row>
    <row r="4" spans="1:26" ht="3" customHeight="1" x14ac:dyDescent="0.2">
      <c r="A4" s="36"/>
      <c r="B4" s="113"/>
      <c r="C4" s="3"/>
      <c r="D4" s="3"/>
      <c r="E4" s="3"/>
      <c r="F4" s="3"/>
      <c r="G4" s="114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</row>
    <row r="5" spans="1:26" ht="25.5" x14ac:dyDescent="0.2">
      <c r="A5" s="40" t="s">
        <v>29</v>
      </c>
      <c r="B5" s="41"/>
      <c r="C5" s="41"/>
      <c r="D5" s="41"/>
      <c r="E5" s="41"/>
      <c r="F5" s="41"/>
      <c r="G5" s="115"/>
      <c r="H5" s="35"/>
      <c r="I5" s="35"/>
      <c r="J5" s="116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</row>
    <row r="6" spans="1:26" ht="3" customHeight="1" x14ac:dyDescent="0.2">
      <c r="A6" s="36"/>
      <c r="B6" s="113"/>
      <c r="C6" s="3"/>
      <c r="D6" s="3"/>
      <c r="E6" s="3"/>
      <c r="F6" s="3"/>
      <c r="G6" s="114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</row>
    <row r="7" spans="1:26" ht="22.5" x14ac:dyDescent="0.2">
      <c r="A7" s="36" t="s">
        <v>30</v>
      </c>
      <c r="B7" s="45" t="s">
        <v>31</v>
      </c>
      <c r="C7" s="47" t="s">
        <v>44</v>
      </c>
      <c r="D7" s="47" t="s">
        <v>44</v>
      </c>
      <c r="E7" s="47" t="s">
        <v>44</v>
      </c>
      <c r="F7" s="47" t="s">
        <v>44</v>
      </c>
      <c r="G7" s="117" t="s">
        <v>44</v>
      </c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</row>
    <row r="8" spans="1:26" ht="37.5" customHeight="1" x14ac:dyDescent="0.2">
      <c r="A8" s="51" t="s">
        <v>33</v>
      </c>
      <c r="B8" s="471" t="s">
        <v>45</v>
      </c>
      <c r="C8" s="472"/>
      <c r="D8" s="473" t="s">
        <v>46</v>
      </c>
      <c r="E8" s="462"/>
      <c r="F8" s="462"/>
      <c r="G8" s="463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</row>
    <row r="9" spans="1:26" ht="33.75" customHeight="1" x14ac:dyDescent="0.2">
      <c r="A9" s="118"/>
      <c r="B9" s="119" t="s">
        <v>47</v>
      </c>
      <c r="C9" s="120" t="s">
        <v>48</v>
      </c>
      <c r="D9" s="121" t="s">
        <v>49</v>
      </c>
      <c r="E9" s="122" t="s">
        <v>50</v>
      </c>
      <c r="F9" s="122" t="s">
        <v>51</v>
      </c>
      <c r="G9" s="309" t="s">
        <v>52</v>
      </c>
      <c r="H9" s="35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</row>
    <row r="10" spans="1:26" ht="12.75" customHeight="1" x14ac:dyDescent="0.2">
      <c r="A10" s="61">
        <v>2006</v>
      </c>
      <c r="B10" s="124">
        <v>208</v>
      </c>
      <c r="C10" s="125">
        <v>0.23300000000000001</v>
      </c>
      <c r="D10" s="125">
        <v>0.59199999999999997</v>
      </c>
      <c r="E10" s="125">
        <v>0.215</v>
      </c>
      <c r="F10" s="125">
        <v>7.4999999999999997E-2</v>
      </c>
      <c r="G10" s="126">
        <v>0.11799999999999999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 x14ac:dyDescent="0.2">
      <c r="A11" s="69">
        <v>2007</v>
      </c>
      <c r="B11" s="127">
        <v>132</v>
      </c>
      <c r="C11" s="128">
        <v>0.23100000000000001</v>
      </c>
      <c r="D11" s="129">
        <v>0.41499999999999998</v>
      </c>
      <c r="E11" s="130">
        <v>0.36099999999999999</v>
      </c>
      <c r="F11" s="130">
        <v>0.11600000000000001</v>
      </c>
      <c r="G11" s="131">
        <v>0.109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2.75" customHeight="1" x14ac:dyDescent="0.2">
      <c r="A12" s="69">
        <v>2009</v>
      </c>
      <c r="B12" s="127">
        <v>276</v>
      </c>
      <c r="C12" s="128">
        <v>0.253</v>
      </c>
      <c r="D12" s="129">
        <v>0.34699999999999998</v>
      </c>
      <c r="E12" s="130">
        <v>0.34100000000000003</v>
      </c>
      <c r="F12" s="130">
        <v>0.188</v>
      </c>
      <c r="G12" s="131">
        <v>0.123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2.75" customHeight="1" x14ac:dyDescent="0.2">
      <c r="A13" s="69">
        <v>2010</v>
      </c>
      <c r="B13" s="127">
        <v>200</v>
      </c>
      <c r="C13" s="128">
        <v>0.251</v>
      </c>
      <c r="D13" s="129">
        <v>0.253</v>
      </c>
      <c r="E13" s="130">
        <v>0.53</v>
      </c>
      <c r="F13" s="130">
        <v>9.1999999999999998E-2</v>
      </c>
      <c r="G13" s="131">
        <v>0.124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 x14ac:dyDescent="0.2">
      <c r="A14" s="69">
        <v>2012</v>
      </c>
      <c r="B14" s="127">
        <v>141</v>
      </c>
      <c r="C14" s="128">
        <v>0.23799999999999999</v>
      </c>
      <c r="D14" s="129">
        <v>0.313</v>
      </c>
      <c r="E14" s="130">
        <v>0.443</v>
      </c>
      <c r="F14" s="130">
        <v>0.08</v>
      </c>
      <c r="G14" s="131">
        <v>0.16500000000000001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 x14ac:dyDescent="0.2">
      <c r="A15" s="69">
        <v>2014</v>
      </c>
      <c r="B15" s="127">
        <v>335</v>
      </c>
      <c r="C15" s="128">
        <v>0.318</v>
      </c>
      <c r="D15" s="129">
        <v>0.39800000000000002</v>
      </c>
      <c r="E15" s="130">
        <v>0.41699999999999998</v>
      </c>
      <c r="F15" s="130">
        <v>7.8E-2</v>
      </c>
      <c r="G15" s="131">
        <v>0.107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.75" customHeight="1" x14ac:dyDescent="0.2">
      <c r="A16" s="69">
        <v>2015</v>
      </c>
      <c r="B16" s="127">
        <v>232</v>
      </c>
      <c r="C16" s="128">
        <v>0.22</v>
      </c>
      <c r="D16" s="129">
        <v>0.38</v>
      </c>
      <c r="E16" s="130">
        <v>0.38800000000000001</v>
      </c>
      <c r="F16" s="130">
        <v>7.5999999999999998E-2</v>
      </c>
      <c r="G16" s="131">
        <v>0.156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 x14ac:dyDescent="0.2">
      <c r="A17" s="69">
        <v>2016</v>
      </c>
      <c r="B17" s="127" t="e">
        <v>#N/A</v>
      </c>
      <c r="C17" s="132" t="e">
        <v>#N/A</v>
      </c>
      <c r="D17" s="133" t="e">
        <v>#N/A</v>
      </c>
      <c r="E17" s="134" t="e">
        <v>#N/A</v>
      </c>
      <c r="F17" s="134" t="e">
        <v>#N/A</v>
      </c>
      <c r="G17" s="135" t="e">
        <v>#N/A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 x14ac:dyDescent="0.2">
      <c r="A18" s="69">
        <v>2017</v>
      </c>
      <c r="B18" s="127" t="e">
        <v>#N/A</v>
      </c>
      <c r="C18" s="132" t="e">
        <v>#N/A</v>
      </c>
      <c r="D18" s="133" t="e">
        <v>#N/A</v>
      </c>
      <c r="E18" s="134" t="e">
        <v>#N/A</v>
      </c>
      <c r="F18" s="134" t="e">
        <v>#N/A</v>
      </c>
      <c r="G18" s="135" t="e">
        <v>#N/A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 x14ac:dyDescent="0.2">
      <c r="A19" s="69">
        <v>2018</v>
      </c>
      <c r="B19" s="127">
        <v>236</v>
      </c>
      <c r="C19" s="128">
        <v>0.219</v>
      </c>
      <c r="D19" s="129">
        <v>0.40500000000000003</v>
      </c>
      <c r="E19" s="130">
        <v>0.32300000000000001</v>
      </c>
      <c r="F19" s="130">
        <v>0.125</v>
      </c>
      <c r="G19" s="131">
        <v>0.14799999999999999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 x14ac:dyDescent="0.2">
      <c r="A20" s="69">
        <v>2019</v>
      </c>
      <c r="B20" s="136"/>
      <c r="C20" s="137"/>
      <c r="D20" s="138"/>
      <c r="E20" s="139"/>
      <c r="F20" s="139"/>
      <c r="G20" s="140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 x14ac:dyDescent="0.2">
      <c r="A21" s="69">
        <v>2020</v>
      </c>
      <c r="B21" s="141"/>
      <c r="C21" s="142"/>
      <c r="D21" s="143"/>
      <c r="E21" s="144"/>
      <c r="F21" s="144"/>
      <c r="G21" s="140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 x14ac:dyDescent="0.2">
      <c r="A22" s="69">
        <v>2021</v>
      </c>
      <c r="B22" s="141"/>
      <c r="C22" s="142"/>
      <c r="D22" s="143"/>
      <c r="E22" s="144"/>
      <c r="F22" s="144"/>
      <c r="G22" s="140"/>
      <c r="H22" s="145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 x14ac:dyDescent="0.2">
      <c r="A23" s="69">
        <v>2022</v>
      </c>
      <c r="B23" s="141"/>
      <c r="C23" s="142"/>
      <c r="D23" s="143"/>
      <c r="E23" s="144"/>
      <c r="F23" s="144"/>
      <c r="G23" s="140"/>
      <c r="H23" s="145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 x14ac:dyDescent="0.2">
      <c r="A24" s="69">
        <v>2023</v>
      </c>
      <c r="B24" s="141"/>
      <c r="C24" s="142"/>
      <c r="D24" s="143"/>
      <c r="E24" s="144"/>
      <c r="F24" s="144"/>
      <c r="G24" s="140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 x14ac:dyDescent="0.2">
      <c r="A25" s="69">
        <v>2024</v>
      </c>
      <c r="B25" s="146">
        <v>181</v>
      </c>
      <c r="C25" s="128">
        <v>0.16600000000000001</v>
      </c>
      <c r="D25" s="129">
        <v>2.7E-2</v>
      </c>
      <c r="E25" s="130">
        <v>9.6000000000000002E-2</v>
      </c>
      <c r="F25" s="130">
        <v>0.03</v>
      </c>
      <c r="G25" s="131">
        <v>4.4999999999999998E-2</v>
      </c>
      <c r="H25" s="147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 x14ac:dyDescent="0.2">
      <c r="A26" s="69">
        <v>2025</v>
      </c>
      <c r="B26" s="146">
        <v>134</v>
      </c>
      <c r="C26" s="128">
        <v>0.123</v>
      </c>
      <c r="D26" s="129">
        <v>3.2000000000000001E-2</v>
      </c>
      <c r="E26" s="130">
        <v>6.3E-2</v>
      </c>
      <c r="F26" s="130">
        <v>1.9E-2</v>
      </c>
      <c r="G26" s="131">
        <v>2.1000000000000001E-2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 x14ac:dyDescent="0.2">
      <c r="A27" s="69">
        <v>2026</v>
      </c>
      <c r="B27" s="146" t="e">
        <v>#N/A</v>
      </c>
      <c r="C27" s="148" t="e">
        <v>#N/A</v>
      </c>
      <c r="D27" s="149" t="e">
        <v>#N/A</v>
      </c>
      <c r="E27" s="150" t="e">
        <v>#N/A</v>
      </c>
      <c r="F27" s="150" t="e">
        <v>#N/A</v>
      </c>
      <c r="G27" s="131" t="e">
        <v>#N/A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 x14ac:dyDescent="0.2">
      <c r="A28" s="69">
        <v>2027</v>
      </c>
      <c r="B28" s="146" t="e">
        <v>#N/A</v>
      </c>
      <c r="C28" s="148" t="e">
        <v>#N/A</v>
      </c>
      <c r="D28" s="149" t="e">
        <v>#N/A</v>
      </c>
      <c r="E28" s="150" t="e">
        <v>#N/A</v>
      </c>
      <c r="F28" s="150" t="e">
        <v>#N/A</v>
      </c>
      <c r="G28" s="131" t="e">
        <v>#N/A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 x14ac:dyDescent="0.2">
      <c r="A29" s="69">
        <v>2028</v>
      </c>
      <c r="B29" s="146" t="e">
        <v>#N/A</v>
      </c>
      <c r="C29" s="148" t="e">
        <v>#N/A</v>
      </c>
      <c r="D29" s="149" t="e">
        <v>#N/A</v>
      </c>
      <c r="E29" s="150" t="e">
        <v>#N/A</v>
      </c>
      <c r="F29" s="150" t="e">
        <v>#N/A</v>
      </c>
      <c r="G29" s="131" t="e">
        <v>#N/A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 x14ac:dyDescent="0.2">
      <c r="A30" s="69">
        <v>2029</v>
      </c>
      <c r="B30" s="146" t="e">
        <v>#N/A</v>
      </c>
      <c r="C30" s="148" t="e">
        <v>#N/A</v>
      </c>
      <c r="D30" s="149" t="e">
        <v>#N/A</v>
      </c>
      <c r="E30" s="150" t="e">
        <v>#N/A</v>
      </c>
      <c r="F30" s="150" t="e">
        <v>#N/A</v>
      </c>
      <c r="G30" s="131" t="e">
        <v>#N/A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 x14ac:dyDescent="0.2">
      <c r="A31" s="99">
        <v>2030</v>
      </c>
      <c r="B31" s="151" t="e">
        <v>#N/A</v>
      </c>
      <c r="C31" s="152" t="e">
        <v>#N/A</v>
      </c>
      <c r="D31" s="153" t="e">
        <v>#N/A</v>
      </c>
      <c r="E31" s="154" t="e">
        <v>#N/A</v>
      </c>
      <c r="F31" s="154" t="e">
        <v>#N/A</v>
      </c>
      <c r="G31" s="155" t="e">
        <v>#N/A</v>
      </c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 x14ac:dyDescent="0.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 x14ac:dyDescent="0.2">
      <c r="A33" s="3"/>
      <c r="B33" s="310" t="s">
        <v>53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 x14ac:dyDescent="0.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 x14ac:dyDescent="0.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2"/>
    <row r="235" spans="1:26" ht="15.75" customHeight="1" x14ac:dyDescent="0.2"/>
    <row r="236" spans="1:26" ht="15.75" customHeight="1" x14ac:dyDescent="0.2"/>
    <row r="237" spans="1:26" ht="15.75" customHeight="1" x14ac:dyDescent="0.2"/>
    <row r="238" spans="1:26" ht="15.75" customHeight="1" x14ac:dyDescent="0.2"/>
    <row r="239" spans="1:26" ht="15.75" customHeight="1" x14ac:dyDescent="0.2"/>
    <row r="240" spans="1:26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4">
    <mergeCell ref="B2:G2"/>
    <mergeCell ref="B3:G3"/>
    <mergeCell ref="B8:C8"/>
    <mergeCell ref="D8:G8"/>
  </mergeCells>
  <hyperlinks>
    <hyperlink ref="A5" location="INDICE!A8" display="Volver al índice" xr:uid="{00000000-0004-0000-0200-000000000000}"/>
    <hyperlink ref="G9" location="'2'!B33" display="Otros (1)" xr:uid="{E8E0FB08-93E7-4080-9E9B-94C637A43E3F}"/>
  </hyperlink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1000"/>
  <sheetViews>
    <sheetView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A5" sqref="A5"/>
    </sheetView>
  </sheetViews>
  <sheetFormatPr baseColWidth="10" defaultColWidth="12.5703125" defaultRowHeight="15" customHeight="1" x14ac:dyDescent="0.2"/>
  <cols>
    <col min="1" max="1" width="9.85546875" customWidth="1"/>
    <col min="2" max="6" width="14.7109375" customWidth="1"/>
    <col min="7" max="7" width="15.7109375" customWidth="1"/>
    <col min="8" max="16" width="11.42578125" customWidth="1"/>
  </cols>
  <sheetData>
    <row r="1" spans="1:26" ht="3" customHeight="1" x14ac:dyDescent="0.2">
      <c r="A1" s="31"/>
      <c r="B1" s="33"/>
      <c r="C1" s="33"/>
      <c r="D1" s="33"/>
      <c r="E1" s="33"/>
      <c r="F1" s="33"/>
      <c r="G1" s="156"/>
      <c r="H1" s="35"/>
      <c r="I1" s="35"/>
      <c r="J1" s="35"/>
      <c r="K1" s="35"/>
      <c r="L1" s="35"/>
      <c r="M1" s="35"/>
      <c r="N1" s="35"/>
      <c r="O1" s="35"/>
      <c r="P1" s="35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2.75" x14ac:dyDescent="0.2">
      <c r="A2" s="36" t="s">
        <v>25</v>
      </c>
      <c r="B2" s="461" t="s">
        <v>54</v>
      </c>
      <c r="C2" s="462"/>
      <c r="D2" s="462"/>
      <c r="E2" s="462"/>
      <c r="F2" s="462"/>
      <c r="G2" s="463"/>
      <c r="H2" s="35"/>
      <c r="I2" s="35"/>
      <c r="J2" s="35"/>
      <c r="K2" s="35"/>
      <c r="L2" s="35"/>
      <c r="M2" s="35"/>
      <c r="N2" s="35"/>
      <c r="O2" s="35"/>
      <c r="P2" s="35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3.5" customHeight="1" x14ac:dyDescent="0.2">
      <c r="A3" s="36" t="s">
        <v>42</v>
      </c>
      <c r="B3" s="461" t="s">
        <v>55</v>
      </c>
      <c r="C3" s="462"/>
      <c r="D3" s="462"/>
      <c r="E3" s="462"/>
      <c r="F3" s="462"/>
      <c r="G3" s="463"/>
      <c r="H3" s="35"/>
      <c r="I3" s="35"/>
      <c r="J3" s="35"/>
      <c r="K3" s="35"/>
      <c r="L3" s="35"/>
      <c r="M3" s="35"/>
      <c r="N3" s="35"/>
      <c r="O3" s="35"/>
      <c r="P3" s="35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3" customHeight="1" x14ac:dyDescent="0.2">
      <c r="A4" s="51"/>
      <c r="B4" s="157"/>
      <c r="C4" s="157"/>
      <c r="D4" s="157"/>
      <c r="E4" s="157"/>
      <c r="F4" s="157"/>
      <c r="G4" s="158"/>
      <c r="H4" s="35"/>
      <c r="I4" s="35"/>
      <c r="J4" s="35"/>
      <c r="K4" s="35"/>
      <c r="L4" s="35"/>
      <c r="M4" s="35"/>
      <c r="N4" s="35"/>
      <c r="O4" s="35"/>
      <c r="P4" s="35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25.5" x14ac:dyDescent="0.2">
      <c r="A5" s="40" t="s">
        <v>29</v>
      </c>
      <c r="B5" s="159"/>
      <c r="C5" s="159"/>
      <c r="D5" s="160"/>
      <c r="E5" s="161"/>
      <c r="F5" s="161"/>
      <c r="G5" s="158"/>
      <c r="H5" s="35"/>
      <c r="I5" s="35"/>
      <c r="J5" s="35"/>
      <c r="K5" s="35"/>
      <c r="L5" s="35"/>
      <c r="M5" s="35"/>
      <c r="N5" s="35"/>
      <c r="O5" s="35"/>
      <c r="P5" s="35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3" customHeight="1" x14ac:dyDescent="0.2">
      <c r="A6" s="51"/>
      <c r="B6" s="162"/>
      <c r="C6" s="162"/>
      <c r="D6" s="162"/>
      <c r="E6" s="162"/>
      <c r="F6" s="162"/>
      <c r="G6" s="158"/>
      <c r="H6" s="35"/>
      <c r="I6" s="35"/>
      <c r="J6" s="35"/>
      <c r="K6" s="35"/>
      <c r="L6" s="35"/>
      <c r="M6" s="35"/>
      <c r="N6" s="35"/>
      <c r="O6" s="35"/>
      <c r="P6" s="35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21" customHeight="1" x14ac:dyDescent="0.2">
      <c r="A7" s="52" t="s">
        <v>30</v>
      </c>
      <c r="B7" s="45" t="s">
        <v>31</v>
      </c>
      <c r="C7" s="46" t="s">
        <v>32</v>
      </c>
      <c r="D7" s="46" t="s">
        <v>31</v>
      </c>
      <c r="E7" s="46" t="s">
        <v>31</v>
      </c>
      <c r="F7" s="46" t="s">
        <v>32</v>
      </c>
      <c r="G7" s="163" t="s">
        <v>32</v>
      </c>
      <c r="H7" s="35"/>
      <c r="I7" s="35"/>
      <c r="J7" s="35"/>
      <c r="K7" s="35"/>
      <c r="L7" s="35"/>
      <c r="M7" s="35"/>
      <c r="N7" s="35"/>
      <c r="O7" s="35"/>
      <c r="P7" s="35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2.25" customHeight="1" x14ac:dyDescent="0.2">
      <c r="A8" s="52"/>
      <c r="B8" s="119"/>
      <c r="C8" s="122"/>
      <c r="D8" s="122"/>
      <c r="E8" s="122"/>
      <c r="F8" s="122"/>
      <c r="G8" s="123"/>
      <c r="H8" s="35"/>
      <c r="I8" s="35"/>
      <c r="J8" s="35"/>
      <c r="K8" s="35"/>
      <c r="L8" s="35"/>
      <c r="M8" s="35"/>
      <c r="N8" s="35"/>
      <c r="O8" s="35"/>
      <c r="P8" s="35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3.75" x14ac:dyDescent="0.2">
      <c r="A9" s="164" t="s">
        <v>33</v>
      </c>
      <c r="B9" s="165" t="s">
        <v>56</v>
      </c>
      <c r="C9" s="166" t="s">
        <v>57</v>
      </c>
      <c r="D9" s="167" t="s">
        <v>58</v>
      </c>
      <c r="E9" s="166" t="s">
        <v>59</v>
      </c>
      <c r="F9" s="166" t="s">
        <v>60</v>
      </c>
      <c r="G9" s="168" t="s">
        <v>61</v>
      </c>
      <c r="H9" s="60"/>
      <c r="I9" s="60"/>
      <c r="J9" s="60"/>
      <c r="K9" s="60"/>
      <c r="L9" s="60"/>
      <c r="M9" s="60"/>
      <c r="N9" s="60"/>
      <c r="O9" s="60"/>
      <c r="P9" s="60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2.75" customHeight="1" x14ac:dyDescent="0.2">
      <c r="A10" s="61">
        <v>2012</v>
      </c>
      <c r="B10" s="169">
        <v>2681</v>
      </c>
      <c r="C10" s="170">
        <v>160.4</v>
      </c>
      <c r="D10" s="170">
        <v>5790</v>
      </c>
      <c r="E10" s="170">
        <v>48</v>
      </c>
      <c r="F10" s="170">
        <v>2.9</v>
      </c>
      <c r="G10" s="171">
        <v>12.1</v>
      </c>
      <c r="H10" s="60"/>
      <c r="I10" s="60"/>
      <c r="J10" s="60"/>
      <c r="K10" s="60"/>
      <c r="L10" s="60"/>
      <c r="M10" s="60"/>
      <c r="N10" s="60"/>
      <c r="O10" s="60"/>
      <c r="P10" s="60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 x14ac:dyDescent="0.2">
      <c r="A11" s="69">
        <v>2013</v>
      </c>
      <c r="B11" s="172">
        <v>2428</v>
      </c>
      <c r="C11" s="173">
        <v>139.4</v>
      </c>
      <c r="D11" s="174">
        <v>5506</v>
      </c>
      <c r="E11" s="173">
        <v>48</v>
      </c>
      <c r="F11" s="173">
        <v>2.8</v>
      </c>
      <c r="G11" s="175">
        <v>12.1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2.75" customHeight="1" x14ac:dyDescent="0.2">
      <c r="A12" s="69">
        <v>2014</v>
      </c>
      <c r="B12" s="172">
        <v>2248</v>
      </c>
      <c r="C12" s="176">
        <v>124.4</v>
      </c>
      <c r="D12" s="174">
        <v>5125</v>
      </c>
      <c r="E12" s="173">
        <v>52</v>
      </c>
      <c r="F12" s="176">
        <v>2.9</v>
      </c>
      <c r="G12" s="175">
        <v>13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2.75" customHeight="1" x14ac:dyDescent="0.2">
      <c r="A13" s="69">
        <v>2015</v>
      </c>
      <c r="B13" s="172">
        <v>2233</v>
      </c>
      <c r="C13" s="176">
        <v>119.7</v>
      </c>
      <c r="D13" s="174">
        <v>5165</v>
      </c>
      <c r="E13" s="173">
        <v>41</v>
      </c>
      <c r="F13" s="176">
        <v>2.2000000000000002</v>
      </c>
      <c r="G13" s="175">
        <v>10.199999999999999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 x14ac:dyDescent="0.2">
      <c r="A14" s="69">
        <v>2016</v>
      </c>
      <c r="B14" s="172">
        <v>2112</v>
      </c>
      <c r="C14" s="176">
        <v>109.8</v>
      </c>
      <c r="D14" s="174">
        <v>4785</v>
      </c>
      <c r="E14" s="173">
        <v>40</v>
      </c>
      <c r="F14" s="176">
        <v>2.1</v>
      </c>
      <c r="G14" s="175">
        <v>9.9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 x14ac:dyDescent="0.2">
      <c r="A15" s="69">
        <v>2017</v>
      </c>
      <c r="B15" s="172">
        <v>2657</v>
      </c>
      <c r="C15" s="176">
        <v>133.80000000000001</v>
      </c>
      <c r="D15" s="174">
        <v>6017</v>
      </c>
      <c r="E15" s="173">
        <v>49</v>
      </c>
      <c r="F15" s="176">
        <v>2.5</v>
      </c>
      <c r="G15" s="175">
        <v>12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.75" customHeight="1" x14ac:dyDescent="0.2">
      <c r="A16" s="69">
        <v>2018</v>
      </c>
      <c r="B16" s="172">
        <v>2126</v>
      </c>
      <c r="C16" s="176" t="e">
        <v>#N/A</v>
      </c>
      <c r="D16" s="174">
        <v>4647</v>
      </c>
      <c r="E16" s="173">
        <v>39</v>
      </c>
      <c r="F16" s="176">
        <v>2.4</v>
      </c>
      <c r="G16" s="175">
        <v>9.5</v>
      </c>
      <c r="H16" s="3"/>
      <c r="I16" s="177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 x14ac:dyDescent="0.2">
      <c r="A17" s="69">
        <v>2019</v>
      </c>
      <c r="B17" s="172">
        <v>1891</v>
      </c>
      <c r="C17" s="176">
        <v>86.1</v>
      </c>
      <c r="D17" s="174">
        <v>3635</v>
      </c>
      <c r="E17" s="173">
        <v>48</v>
      </c>
      <c r="F17" s="176">
        <v>2.2000000000000002</v>
      </c>
      <c r="G17" s="175">
        <v>11.3</v>
      </c>
      <c r="H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 x14ac:dyDescent="0.2">
      <c r="A18" s="69">
        <v>2020</v>
      </c>
      <c r="B18" s="172">
        <v>1268</v>
      </c>
      <c r="C18" s="176">
        <v>56.9</v>
      </c>
      <c r="D18" s="174">
        <v>2437</v>
      </c>
      <c r="E18" s="173">
        <v>23</v>
      </c>
      <c r="F18" s="176">
        <v>1</v>
      </c>
      <c r="G18" s="175">
        <v>5.4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 x14ac:dyDescent="0.2">
      <c r="A19" s="69">
        <v>2021</v>
      </c>
      <c r="B19" s="172">
        <v>1496</v>
      </c>
      <c r="C19" s="176">
        <v>66.099999999999994</v>
      </c>
      <c r="D19" s="174">
        <v>2887</v>
      </c>
      <c r="E19" s="173">
        <v>30</v>
      </c>
      <c r="F19" s="176">
        <v>1.3</v>
      </c>
      <c r="G19" s="175">
        <v>6.9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 x14ac:dyDescent="0.2">
      <c r="A20" s="69">
        <v>2022</v>
      </c>
      <c r="B20" s="178" t="e">
        <v>#N/A</v>
      </c>
      <c r="C20" s="179" t="e">
        <v>#N/A</v>
      </c>
      <c r="D20" s="179" t="e">
        <v>#N/A</v>
      </c>
      <c r="E20" s="173">
        <v>28</v>
      </c>
      <c r="F20" s="176">
        <v>1.2</v>
      </c>
      <c r="G20" s="175">
        <v>6.4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 x14ac:dyDescent="0.2">
      <c r="A21" s="69">
        <v>2023</v>
      </c>
      <c r="B21" s="178" t="e">
        <v>#N/A</v>
      </c>
      <c r="C21" s="179" t="e">
        <v>#N/A</v>
      </c>
      <c r="D21" s="179" t="e">
        <v>#N/A</v>
      </c>
      <c r="E21" s="173">
        <v>35</v>
      </c>
      <c r="F21" s="176">
        <v>1.5</v>
      </c>
      <c r="G21" s="175">
        <v>8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 x14ac:dyDescent="0.2">
      <c r="A22" s="69">
        <v>2024</v>
      </c>
      <c r="B22" s="178" t="e">
        <v>#N/A</v>
      </c>
      <c r="C22" s="179" t="e">
        <v>#N/A</v>
      </c>
      <c r="D22" s="179" t="e">
        <v>#N/A</v>
      </c>
      <c r="E22" s="173">
        <v>26</v>
      </c>
      <c r="F22" s="176">
        <v>1.1000000000000001</v>
      </c>
      <c r="G22" s="175">
        <v>5.9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 x14ac:dyDescent="0.2">
      <c r="A23" s="69">
        <v>2025</v>
      </c>
      <c r="B23" s="178" t="e">
        <v>#N/A</v>
      </c>
      <c r="C23" s="179" t="e">
        <v>#N/A</v>
      </c>
      <c r="D23" s="179" t="e">
        <v>#N/A</v>
      </c>
      <c r="E23" s="312">
        <v>22</v>
      </c>
      <c r="F23" s="313">
        <v>0.92</v>
      </c>
      <c r="G23" s="314">
        <v>5</v>
      </c>
      <c r="H23" s="3"/>
      <c r="I23" s="180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 x14ac:dyDescent="0.2">
      <c r="A24" s="69">
        <v>2026</v>
      </c>
      <c r="B24" s="178" t="e">
        <v>#N/A</v>
      </c>
      <c r="C24" s="179" t="e">
        <v>#N/A</v>
      </c>
      <c r="D24" s="179" t="e">
        <v>#N/A</v>
      </c>
      <c r="E24" s="181" t="e">
        <v>#N/A</v>
      </c>
      <c r="F24" s="179" t="e">
        <v>#N/A</v>
      </c>
      <c r="G24" s="182" t="e">
        <v>#N/A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 x14ac:dyDescent="0.2">
      <c r="A25" s="69">
        <v>2027</v>
      </c>
      <c r="B25" s="178" t="e">
        <v>#N/A</v>
      </c>
      <c r="C25" s="179" t="e">
        <v>#N/A</v>
      </c>
      <c r="D25" s="179" t="e">
        <v>#N/A</v>
      </c>
      <c r="E25" s="181" t="e">
        <v>#N/A</v>
      </c>
      <c r="F25" s="179" t="e">
        <v>#N/A</v>
      </c>
      <c r="G25" s="182" t="e">
        <v>#N/A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 x14ac:dyDescent="0.2">
      <c r="A26" s="69">
        <v>2028</v>
      </c>
      <c r="B26" s="178" t="e">
        <v>#N/A</v>
      </c>
      <c r="C26" s="179" t="e">
        <v>#N/A</v>
      </c>
      <c r="D26" s="179" t="e">
        <v>#N/A</v>
      </c>
      <c r="E26" s="181" t="e">
        <v>#N/A</v>
      </c>
      <c r="F26" s="179" t="e">
        <v>#N/A</v>
      </c>
      <c r="G26" s="182" t="e">
        <v>#N/A</v>
      </c>
      <c r="H26" s="3"/>
      <c r="I26" s="177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 x14ac:dyDescent="0.2">
      <c r="A27" s="69">
        <v>2029</v>
      </c>
      <c r="B27" s="178" t="e">
        <v>#N/A</v>
      </c>
      <c r="C27" s="179" t="e">
        <v>#N/A</v>
      </c>
      <c r="D27" s="179" t="e">
        <v>#N/A</v>
      </c>
      <c r="E27" s="181" t="e">
        <v>#N/A</v>
      </c>
      <c r="F27" s="179" t="e">
        <v>#N/A</v>
      </c>
      <c r="G27" s="182" t="e">
        <v>#N/A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 x14ac:dyDescent="0.2">
      <c r="A28" s="99">
        <v>2030</v>
      </c>
      <c r="B28" s="183" t="e">
        <v>#N/A</v>
      </c>
      <c r="C28" s="184" t="e">
        <v>#N/A</v>
      </c>
      <c r="D28" s="184" t="e">
        <v>#N/A</v>
      </c>
      <c r="E28" s="185" t="e">
        <v>#N/A</v>
      </c>
      <c r="F28" s="184" t="e">
        <v>#N/A</v>
      </c>
      <c r="G28" s="186" t="e">
        <v>#N/A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 x14ac:dyDescent="0.2">
      <c r="A29" s="187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 x14ac:dyDescent="0.2">
      <c r="A31" s="3"/>
      <c r="B31" s="188"/>
      <c r="C31" s="3"/>
      <c r="D31" s="3"/>
      <c r="E31" s="3"/>
      <c r="F31" s="76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 x14ac:dyDescent="0.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 x14ac:dyDescent="0.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 x14ac:dyDescent="0.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 x14ac:dyDescent="0.2">
      <c r="A94" s="3"/>
      <c r="B94" s="109"/>
      <c r="C94" s="109"/>
      <c r="D94" s="109"/>
      <c r="E94" s="109"/>
      <c r="F94" s="109"/>
      <c r="G94" s="109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 x14ac:dyDescent="0.2">
      <c r="A145" s="3"/>
      <c r="B145" s="110"/>
      <c r="C145" s="110"/>
      <c r="D145" s="189"/>
      <c r="E145" s="189"/>
      <c r="F145" s="189"/>
      <c r="G145" s="111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 x14ac:dyDescent="0.2">
      <c r="A146" s="3"/>
      <c r="B146" s="110"/>
      <c r="C146" s="110"/>
      <c r="D146" s="189"/>
      <c r="E146" s="189"/>
      <c r="F146" s="189"/>
      <c r="G146" s="111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 x14ac:dyDescent="0.2">
      <c r="A147" s="3"/>
      <c r="B147" s="110"/>
      <c r="C147" s="110"/>
      <c r="D147" s="189"/>
      <c r="E147" s="189"/>
      <c r="F147" s="189"/>
      <c r="G147" s="110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 x14ac:dyDescent="0.2">
      <c r="A148" s="3"/>
      <c r="B148" s="110"/>
      <c r="C148" s="110"/>
      <c r="D148" s="189"/>
      <c r="E148" s="189"/>
      <c r="F148" s="189"/>
      <c r="G148" s="110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 x14ac:dyDescent="0.2">
      <c r="A149" s="3"/>
      <c r="B149" s="110"/>
      <c r="C149" s="110"/>
      <c r="D149" s="189"/>
      <c r="E149" s="189"/>
      <c r="F149" s="189"/>
      <c r="G149" s="110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 x14ac:dyDescent="0.2">
      <c r="A150" s="3"/>
      <c r="B150" s="110"/>
      <c r="C150" s="110"/>
      <c r="D150" s="189"/>
      <c r="E150" s="189"/>
      <c r="F150" s="189"/>
      <c r="G150" s="110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 x14ac:dyDescent="0.2">
      <c r="A151" s="3"/>
      <c r="B151" s="110"/>
      <c r="C151" s="110"/>
      <c r="D151" s="189"/>
      <c r="E151" s="189"/>
      <c r="F151" s="189"/>
      <c r="G151" s="110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 x14ac:dyDescent="0.2">
      <c r="A152" s="3"/>
      <c r="B152" s="110"/>
      <c r="C152" s="110"/>
      <c r="D152" s="189"/>
      <c r="E152" s="189"/>
      <c r="F152" s="189"/>
      <c r="G152" s="110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 x14ac:dyDescent="0.2">
      <c r="A153" s="3"/>
      <c r="B153" s="110"/>
      <c r="C153" s="110"/>
      <c r="D153" s="189"/>
      <c r="E153" s="189"/>
      <c r="F153" s="189"/>
      <c r="G153" s="110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 x14ac:dyDescent="0.2">
      <c r="A154" s="3"/>
      <c r="B154" s="110"/>
      <c r="C154" s="110"/>
      <c r="D154" s="189"/>
      <c r="E154" s="189"/>
      <c r="F154" s="189"/>
      <c r="G154" s="110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 x14ac:dyDescent="0.2">
      <c r="A155" s="3"/>
      <c r="B155" s="110"/>
      <c r="C155" s="110"/>
      <c r="D155" s="189"/>
      <c r="E155" s="189"/>
      <c r="F155" s="189"/>
      <c r="G155" s="110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 x14ac:dyDescent="0.2">
      <c r="A156" s="3"/>
      <c r="B156" s="110"/>
      <c r="C156" s="110"/>
      <c r="D156" s="189"/>
      <c r="E156" s="189"/>
      <c r="F156" s="189"/>
      <c r="G156" s="110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 x14ac:dyDescent="0.2">
      <c r="A157" s="3"/>
      <c r="B157" s="110"/>
      <c r="C157" s="110"/>
      <c r="D157" s="189"/>
      <c r="E157" s="189"/>
      <c r="F157" s="189"/>
      <c r="G157" s="110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 x14ac:dyDescent="0.2">
      <c r="A158" s="3"/>
      <c r="B158" s="110"/>
      <c r="C158" s="110"/>
      <c r="D158" s="189"/>
      <c r="E158" s="189"/>
      <c r="F158" s="189"/>
      <c r="G158" s="110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 x14ac:dyDescent="0.2">
      <c r="A159" s="3"/>
      <c r="B159" s="110"/>
      <c r="C159" s="110"/>
      <c r="D159" s="189"/>
      <c r="E159" s="189"/>
      <c r="F159" s="189"/>
      <c r="G159" s="110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 x14ac:dyDescent="0.2">
      <c r="A160" s="3"/>
      <c r="B160" s="110"/>
      <c r="C160" s="110"/>
      <c r="D160" s="189"/>
      <c r="E160" s="189"/>
      <c r="F160" s="189"/>
      <c r="G160" s="110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 x14ac:dyDescent="0.2">
      <c r="A161" s="3"/>
      <c r="B161" s="110"/>
      <c r="C161" s="110"/>
      <c r="D161" s="189"/>
      <c r="E161" s="189"/>
      <c r="F161" s="189"/>
      <c r="G161" s="110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 x14ac:dyDescent="0.2">
      <c r="A162" s="3"/>
      <c r="B162" s="110"/>
      <c r="C162" s="110"/>
      <c r="D162" s="189"/>
      <c r="E162" s="189"/>
      <c r="F162" s="189"/>
      <c r="G162" s="110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 x14ac:dyDescent="0.2">
      <c r="A163" s="3"/>
      <c r="B163" s="110"/>
      <c r="C163" s="110"/>
      <c r="D163" s="189"/>
      <c r="E163" s="189"/>
      <c r="F163" s="189"/>
      <c r="G163" s="110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 x14ac:dyDescent="0.2">
      <c r="A164" s="3"/>
      <c r="B164" s="110"/>
      <c r="C164" s="110"/>
      <c r="D164" s="189"/>
      <c r="E164" s="189"/>
      <c r="F164" s="189"/>
      <c r="G164" s="110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 x14ac:dyDescent="0.2">
      <c r="A165" s="3"/>
      <c r="B165" s="110"/>
      <c r="C165" s="110"/>
      <c r="D165" s="189"/>
      <c r="E165" s="189"/>
      <c r="F165" s="189"/>
      <c r="G165" s="110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 x14ac:dyDescent="0.2">
      <c r="A166" s="3"/>
      <c r="B166" s="110"/>
      <c r="C166" s="110"/>
      <c r="D166" s="189"/>
      <c r="E166" s="189"/>
      <c r="F166" s="189"/>
      <c r="G166" s="110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 x14ac:dyDescent="0.2">
      <c r="A167" s="3"/>
      <c r="B167" s="110"/>
      <c r="C167" s="110"/>
      <c r="D167" s="189"/>
      <c r="E167" s="189"/>
      <c r="F167" s="189"/>
      <c r="G167" s="110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 x14ac:dyDescent="0.2">
      <c r="A168" s="3"/>
      <c r="B168" s="110"/>
      <c r="C168" s="110"/>
      <c r="D168" s="189"/>
      <c r="E168" s="189"/>
      <c r="F168" s="189"/>
      <c r="G168" s="110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 x14ac:dyDescent="0.2">
      <c r="A169" s="3"/>
      <c r="B169" s="110"/>
      <c r="C169" s="110"/>
      <c r="D169" s="189"/>
      <c r="E169" s="189"/>
      <c r="F169" s="189"/>
      <c r="G169" s="110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 x14ac:dyDescent="0.2">
      <c r="A170" s="3"/>
      <c r="B170" s="110"/>
      <c r="C170" s="110"/>
      <c r="D170" s="189"/>
      <c r="E170" s="189"/>
      <c r="F170" s="189"/>
      <c r="G170" s="110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 x14ac:dyDescent="0.2">
      <c r="A171" s="3"/>
      <c r="B171" s="110"/>
      <c r="C171" s="110"/>
      <c r="D171" s="189"/>
      <c r="E171" s="189"/>
      <c r="F171" s="189"/>
      <c r="G171" s="110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 x14ac:dyDescent="0.2">
      <c r="A172" s="3"/>
      <c r="B172" s="110"/>
      <c r="C172" s="110"/>
      <c r="D172" s="189"/>
      <c r="E172" s="189"/>
      <c r="F172" s="189"/>
      <c r="G172" s="110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 x14ac:dyDescent="0.2">
      <c r="A173" s="3"/>
      <c r="B173" s="110"/>
      <c r="C173" s="110"/>
      <c r="D173" s="189"/>
      <c r="E173" s="189"/>
      <c r="F173" s="189"/>
      <c r="G173" s="110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 x14ac:dyDescent="0.2">
      <c r="A174" s="3"/>
      <c r="B174" s="110"/>
      <c r="C174" s="110"/>
      <c r="D174" s="189"/>
      <c r="E174" s="189"/>
      <c r="F174" s="189"/>
      <c r="G174" s="110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 x14ac:dyDescent="0.2">
      <c r="A175" s="3"/>
      <c r="B175" s="110"/>
      <c r="C175" s="110"/>
      <c r="D175" s="189"/>
      <c r="E175" s="189"/>
      <c r="F175" s="189"/>
      <c r="G175" s="110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 x14ac:dyDescent="0.2">
      <c r="A176" s="3"/>
      <c r="B176" s="110"/>
      <c r="C176" s="110"/>
      <c r="D176" s="189"/>
      <c r="E176" s="189"/>
      <c r="F176" s="189"/>
      <c r="G176" s="110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 x14ac:dyDescent="0.2">
      <c r="A177" s="3"/>
      <c r="B177" s="110"/>
      <c r="C177" s="110"/>
      <c r="D177" s="189"/>
      <c r="E177" s="189"/>
      <c r="F177" s="189"/>
      <c r="G177" s="110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 x14ac:dyDescent="0.2">
      <c r="A178" s="3"/>
      <c r="B178" s="110"/>
      <c r="C178" s="110"/>
      <c r="D178" s="189"/>
      <c r="E178" s="189"/>
      <c r="F178" s="189"/>
      <c r="G178" s="110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 x14ac:dyDescent="0.2">
      <c r="A179" s="3"/>
      <c r="B179" s="110"/>
      <c r="C179" s="110"/>
      <c r="D179" s="189"/>
      <c r="E179" s="189"/>
      <c r="F179" s="189"/>
      <c r="G179" s="110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 x14ac:dyDescent="0.2">
      <c r="A180" s="3"/>
      <c r="B180" s="110"/>
      <c r="C180" s="110"/>
      <c r="D180" s="189"/>
      <c r="E180" s="189"/>
      <c r="F180" s="189"/>
      <c r="G180" s="110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 x14ac:dyDescent="0.2">
      <c r="A181" s="3"/>
      <c r="B181" s="110"/>
      <c r="C181" s="110"/>
      <c r="D181" s="189"/>
      <c r="E181" s="189"/>
      <c r="F181" s="189"/>
      <c r="G181" s="110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 x14ac:dyDescent="0.2">
      <c r="A182" s="3"/>
      <c r="B182" s="110"/>
      <c r="C182" s="110"/>
      <c r="D182" s="189"/>
      <c r="E182" s="189"/>
      <c r="F182" s="189"/>
      <c r="G182" s="110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 x14ac:dyDescent="0.2">
      <c r="A183" s="3"/>
      <c r="B183" s="110"/>
      <c r="C183" s="110"/>
      <c r="D183" s="189"/>
      <c r="E183" s="189"/>
      <c r="F183" s="189"/>
      <c r="G183" s="110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 x14ac:dyDescent="0.2">
      <c r="A184" s="3"/>
      <c r="B184" s="110"/>
      <c r="C184" s="110"/>
      <c r="D184" s="189"/>
      <c r="E184" s="189"/>
      <c r="F184" s="189"/>
      <c r="G184" s="110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 x14ac:dyDescent="0.2">
      <c r="A185" s="3"/>
      <c r="B185" s="110"/>
      <c r="C185" s="110"/>
      <c r="D185" s="189"/>
      <c r="E185" s="189"/>
      <c r="F185" s="189"/>
      <c r="G185" s="110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 x14ac:dyDescent="0.2">
      <c r="A186" s="3"/>
      <c r="B186" s="110"/>
      <c r="C186" s="110"/>
      <c r="D186" s="189"/>
      <c r="E186" s="189"/>
      <c r="F186" s="189"/>
      <c r="G186" s="110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 x14ac:dyDescent="0.2">
      <c r="A187" s="3"/>
      <c r="B187" s="110"/>
      <c r="C187" s="110"/>
      <c r="D187" s="189"/>
      <c r="E187" s="189"/>
      <c r="F187" s="189"/>
      <c r="G187" s="110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 x14ac:dyDescent="0.2">
      <c r="A188" s="3"/>
      <c r="B188" s="110"/>
      <c r="C188" s="110"/>
      <c r="D188" s="189"/>
      <c r="E188" s="189"/>
      <c r="F188" s="189"/>
      <c r="G188" s="110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 x14ac:dyDescent="0.2">
      <c r="A189" s="3"/>
      <c r="B189" s="110"/>
      <c r="C189" s="110"/>
      <c r="D189" s="189"/>
      <c r="E189" s="189"/>
      <c r="F189" s="189"/>
      <c r="G189" s="110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 x14ac:dyDescent="0.2">
      <c r="A190" s="3"/>
      <c r="B190" s="110"/>
      <c r="C190" s="110"/>
      <c r="D190" s="189"/>
      <c r="E190" s="189"/>
      <c r="F190" s="189"/>
      <c r="G190" s="110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 x14ac:dyDescent="0.2">
      <c r="A191" s="3"/>
      <c r="B191" s="110"/>
      <c r="C191" s="110"/>
      <c r="D191" s="189"/>
      <c r="E191" s="189"/>
      <c r="F191" s="189"/>
      <c r="G191" s="110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 x14ac:dyDescent="0.2">
      <c r="A192" s="3"/>
      <c r="B192" s="110"/>
      <c r="C192" s="110"/>
      <c r="D192" s="189"/>
      <c r="E192" s="189"/>
      <c r="F192" s="189"/>
      <c r="G192" s="110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 x14ac:dyDescent="0.2">
      <c r="A193" s="3"/>
      <c r="B193" s="110"/>
      <c r="C193" s="110"/>
      <c r="D193" s="189"/>
      <c r="E193" s="189"/>
      <c r="F193" s="189"/>
      <c r="G193" s="110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 x14ac:dyDescent="0.2">
      <c r="A194" s="3"/>
      <c r="B194" s="110"/>
      <c r="C194" s="110"/>
      <c r="D194" s="189"/>
      <c r="E194" s="189"/>
      <c r="F194" s="189"/>
      <c r="G194" s="110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 x14ac:dyDescent="0.2">
      <c r="A195" s="3"/>
      <c r="B195" s="110"/>
      <c r="C195" s="110"/>
      <c r="D195" s="189"/>
      <c r="E195" s="189"/>
      <c r="F195" s="189"/>
      <c r="G195" s="110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 x14ac:dyDescent="0.2">
      <c r="A196" s="3"/>
      <c r="B196" s="110"/>
      <c r="C196" s="110"/>
      <c r="D196" s="189"/>
      <c r="E196" s="189"/>
      <c r="F196" s="189"/>
      <c r="G196" s="110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 x14ac:dyDescent="0.2">
      <c r="A197" s="3"/>
      <c r="B197" s="110"/>
      <c r="C197" s="110"/>
      <c r="D197" s="189"/>
      <c r="E197" s="189"/>
      <c r="F197" s="189"/>
      <c r="G197" s="110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 x14ac:dyDescent="0.2">
      <c r="A198" s="3"/>
      <c r="B198" s="110"/>
      <c r="C198" s="110"/>
      <c r="D198" s="189"/>
      <c r="E198" s="189"/>
      <c r="F198" s="189"/>
      <c r="G198" s="110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 x14ac:dyDescent="0.2">
      <c r="A199" s="3"/>
      <c r="B199" s="110"/>
      <c r="C199" s="110"/>
      <c r="D199" s="189"/>
      <c r="E199" s="189"/>
      <c r="F199" s="189"/>
      <c r="G199" s="110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 x14ac:dyDescent="0.2">
      <c r="A200" s="3"/>
      <c r="B200" s="110"/>
      <c r="C200" s="110"/>
      <c r="D200" s="189"/>
      <c r="E200" s="189"/>
      <c r="F200" s="189"/>
      <c r="G200" s="110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 x14ac:dyDescent="0.2">
      <c r="A201" s="3"/>
      <c r="B201" s="110"/>
      <c r="C201" s="110"/>
      <c r="D201" s="189"/>
      <c r="E201" s="189"/>
      <c r="F201" s="189"/>
      <c r="G201" s="110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 x14ac:dyDescent="0.2">
      <c r="A202" s="3"/>
      <c r="B202" s="110"/>
      <c r="C202" s="110"/>
      <c r="D202" s="189"/>
      <c r="E202" s="189"/>
      <c r="F202" s="189"/>
      <c r="G202" s="110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 x14ac:dyDescent="0.2">
      <c r="A203" s="3"/>
      <c r="B203" s="110"/>
      <c r="C203" s="110"/>
      <c r="D203" s="189"/>
      <c r="E203" s="189"/>
      <c r="F203" s="189"/>
      <c r="G203" s="110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 x14ac:dyDescent="0.2">
      <c r="A204" s="3"/>
      <c r="B204" s="110"/>
      <c r="C204" s="110"/>
      <c r="D204" s="189"/>
      <c r="E204" s="189"/>
      <c r="F204" s="189"/>
      <c r="G204" s="110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 x14ac:dyDescent="0.2">
      <c r="A205" s="3"/>
      <c r="B205" s="110"/>
      <c r="C205" s="110"/>
      <c r="D205" s="189"/>
      <c r="E205" s="189"/>
      <c r="F205" s="189"/>
      <c r="G205" s="110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 x14ac:dyDescent="0.2">
      <c r="A206" s="3"/>
      <c r="B206" s="110"/>
      <c r="C206" s="110"/>
      <c r="D206" s="189"/>
      <c r="E206" s="189"/>
      <c r="F206" s="189"/>
      <c r="G206" s="110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 x14ac:dyDescent="0.2">
      <c r="A207" s="3"/>
      <c r="B207" s="110"/>
      <c r="C207" s="110"/>
      <c r="D207" s="189"/>
      <c r="E207" s="189"/>
      <c r="F207" s="189"/>
      <c r="G207" s="110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 x14ac:dyDescent="0.2">
      <c r="A208" s="3"/>
      <c r="B208" s="110"/>
      <c r="C208" s="110"/>
      <c r="D208" s="189"/>
      <c r="E208" s="189"/>
      <c r="F208" s="189"/>
      <c r="G208" s="110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 x14ac:dyDescent="0.2">
      <c r="A209" s="3"/>
      <c r="B209" s="110"/>
      <c r="C209" s="110"/>
      <c r="D209" s="189"/>
      <c r="E209" s="189"/>
      <c r="F209" s="189"/>
      <c r="G209" s="110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 x14ac:dyDescent="0.2">
      <c r="A210" s="3"/>
      <c r="B210" s="110"/>
      <c r="C210" s="110"/>
      <c r="D210" s="189"/>
      <c r="E210" s="189"/>
      <c r="F210" s="189"/>
      <c r="G210" s="110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 x14ac:dyDescent="0.2">
      <c r="A211" s="3"/>
      <c r="B211" s="110"/>
      <c r="C211" s="110"/>
      <c r="D211" s="189"/>
      <c r="E211" s="189"/>
      <c r="F211" s="189"/>
      <c r="G211" s="110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2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 x14ac:dyDescent="0.2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2">
    <mergeCell ref="B2:G2"/>
    <mergeCell ref="B3:G3"/>
  </mergeCells>
  <conditionalFormatting sqref="G145:G146">
    <cfRule type="cellIs" dxfId="2" priority="1" stopIfTrue="1" operator="equal">
      <formula>1</formula>
    </cfRule>
  </conditionalFormatting>
  <hyperlinks>
    <hyperlink ref="A5" location="INDICE!A8" display="Volver al índice" xr:uid="{00000000-0004-0000-0300-000000000000}"/>
  </hyperlinks>
  <printOptions gridLines="1"/>
  <pageMargins left="0.39370078740157477" right="0.39370078740157477" top="0.59055118110236249" bottom="0.59055118110236249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Z1000"/>
  <sheetViews>
    <sheetView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A5" sqref="A5"/>
    </sheetView>
  </sheetViews>
  <sheetFormatPr baseColWidth="10" defaultColWidth="12.5703125" defaultRowHeight="15" customHeight="1" x14ac:dyDescent="0.2"/>
  <cols>
    <col min="1" max="1" width="9.85546875" customWidth="1"/>
    <col min="2" max="15" width="14.7109375" customWidth="1"/>
    <col min="16" max="17" width="10.85546875" customWidth="1"/>
    <col min="18" max="26" width="11.42578125" customWidth="1"/>
  </cols>
  <sheetData>
    <row r="1" spans="1:26" ht="3" customHeight="1" x14ac:dyDescent="0.2">
      <c r="A1" s="31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112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</row>
    <row r="2" spans="1:26" ht="12.75" customHeight="1" x14ac:dyDescent="0.2">
      <c r="A2" s="36" t="s">
        <v>25</v>
      </c>
      <c r="B2" s="461" t="s">
        <v>62</v>
      </c>
      <c r="C2" s="462"/>
      <c r="D2" s="462"/>
      <c r="E2" s="462"/>
      <c r="F2" s="462"/>
      <c r="G2" s="462"/>
      <c r="H2" s="462"/>
      <c r="I2" s="462"/>
      <c r="J2" s="462"/>
      <c r="K2" s="462"/>
      <c r="L2" s="462"/>
      <c r="M2" s="462"/>
      <c r="N2" s="462"/>
      <c r="O2" s="463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</row>
    <row r="3" spans="1:26" ht="12.75" x14ac:dyDescent="0.2">
      <c r="A3" s="36" t="s">
        <v>42</v>
      </c>
      <c r="B3" s="461" t="s">
        <v>55</v>
      </c>
      <c r="C3" s="462"/>
      <c r="D3" s="462"/>
      <c r="E3" s="462"/>
      <c r="F3" s="462"/>
      <c r="G3" s="462"/>
      <c r="H3" s="462"/>
      <c r="I3" s="462"/>
      <c r="J3" s="462"/>
      <c r="K3" s="462"/>
      <c r="L3" s="462"/>
      <c r="M3" s="462"/>
      <c r="N3" s="462"/>
      <c r="O3" s="463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</row>
    <row r="4" spans="1:26" ht="3" customHeight="1" x14ac:dyDescent="0.2">
      <c r="A4" s="51"/>
      <c r="B4" s="157"/>
      <c r="C4" s="157"/>
      <c r="D4" s="157"/>
      <c r="E4" s="157"/>
      <c r="F4" s="157"/>
      <c r="G4" s="157"/>
      <c r="H4" s="157"/>
      <c r="I4" s="157"/>
      <c r="J4" s="157"/>
      <c r="K4" s="157"/>
      <c r="L4" s="157"/>
      <c r="M4" s="157"/>
      <c r="N4" s="157"/>
      <c r="O4" s="190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</row>
    <row r="5" spans="1:26" ht="25.5" x14ac:dyDescent="0.2">
      <c r="A5" s="40" t="s">
        <v>29</v>
      </c>
      <c r="B5" s="159"/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160"/>
      <c r="N5" s="161"/>
      <c r="O5" s="158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</row>
    <row r="6" spans="1:26" ht="3" customHeight="1" x14ac:dyDescent="0.2">
      <c r="A6" s="51"/>
      <c r="B6" s="162"/>
      <c r="C6" s="162"/>
      <c r="D6" s="162"/>
      <c r="E6" s="162"/>
      <c r="F6" s="162"/>
      <c r="G6" s="162"/>
      <c r="H6" s="162"/>
      <c r="I6" s="162"/>
      <c r="J6" s="162"/>
      <c r="K6" s="162"/>
      <c r="L6" s="162"/>
      <c r="M6" s="162"/>
      <c r="N6" s="162"/>
      <c r="O6" s="191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</row>
    <row r="7" spans="1:26" ht="22.5" x14ac:dyDescent="0.2">
      <c r="A7" s="36" t="s">
        <v>30</v>
      </c>
      <c r="B7" s="45" t="s">
        <v>31</v>
      </c>
      <c r="C7" s="46" t="s">
        <v>31</v>
      </c>
      <c r="D7" s="46" t="s">
        <v>31</v>
      </c>
      <c r="E7" s="46" t="s">
        <v>31</v>
      </c>
      <c r="F7" s="47" t="s">
        <v>31</v>
      </c>
      <c r="G7" s="48" t="s">
        <v>31</v>
      </c>
      <c r="H7" s="46" t="s">
        <v>31</v>
      </c>
      <c r="I7" s="47" t="s">
        <v>31</v>
      </c>
      <c r="J7" s="48" t="s">
        <v>31</v>
      </c>
      <c r="K7" s="46" t="s">
        <v>31</v>
      </c>
      <c r="L7" s="46" t="s">
        <v>31</v>
      </c>
      <c r="M7" s="46" t="s">
        <v>31</v>
      </c>
      <c r="N7" s="46" t="s">
        <v>31</v>
      </c>
      <c r="O7" s="163" t="s">
        <v>31</v>
      </c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</row>
    <row r="8" spans="1:26" ht="12.75" customHeight="1" x14ac:dyDescent="0.2">
      <c r="A8" s="51" t="s">
        <v>33</v>
      </c>
      <c r="B8" s="466" t="s">
        <v>63</v>
      </c>
      <c r="C8" s="467"/>
      <c r="D8" s="467"/>
      <c r="E8" s="467"/>
      <c r="F8" s="468"/>
      <c r="G8" s="469" t="s">
        <v>64</v>
      </c>
      <c r="H8" s="467"/>
      <c r="I8" s="468"/>
      <c r="J8" s="469" t="s">
        <v>65</v>
      </c>
      <c r="K8" s="467"/>
      <c r="L8" s="467"/>
      <c r="M8" s="467"/>
      <c r="N8" s="467"/>
      <c r="O8" s="470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</row>
    <row r="9" spans="1:26" ht="33.75" x14ac:dyDescent="0.2">
      <c r="A9" s="118"/>
      <c r="B9" s="119" t="s">
        <v>66</v>
      </c>
      <c r="C9" s="122" t="s">
        <v>67</v>
      </c>
      <c r="D9" s="122" t="s">
        <v>68</v>
      </c>
      <c r="E9" s="122" t="s">
        <v>69</v>
      </c>
      <c r="F9" s="120" t="s">
        <v>70</v>
      </c>
      <c r="G9" s="121" t="s">
        <v>71</v>
      </c>
      <c r="H9" s="122" t="s">
        <v>72</v>
      </c>
      <c r="I9" s="120" t="s">
        <v>73</v>
      </c>
      <c r="J9" s="121" t="s">
        <v>74</v>
      </c>
      <c r="K9" s="122" t="s">
        <v>75</v>
      </c>
      <c r="L9" s="122" t="s">
        <v>76</v>
      </c>
      <c r="M9" s="122" t="s">
        <v>77</v>
      </c>
      <c r="N9" s="122" t="s">
        <v>78</v>
      </c>
      <c r="O9" s="123" t="s">
        <v>79</v>
      </c>
      <c r="P9" s="35"/>
      <c r="Q9" s="60"/>
      <c r="R9" s="60"/>
      <c r="S9" s="60"/>
      <c r="T9" s="60"/>
      <c r="U9" s="60"/>
      <c r="V9" s="60"/>
      <c r="W9" s="60"/>
      <c r="X9" s="60"/>
      <c r="Y9" s="60"/>
      <c r="Z9" s="60"/>
    </row>
    <row r="10" spans="1:26" ht="12.75" customHeight="1" x14ac:dyDescent="0.2">
      <c r="A10" s="61">
        <v>2012</v>
      </c>
      <c r="B10" s="192"/>
      <c r="C10" s="193"/>
      <c r="D10" s="193"/>
      <c r="E10" s="193"/>
      <c r="F10" s="194"/>
      <c r="G10" s="195">
        <v>9</v>
      </c>
      <c r="H10" s="196">
        <v>39</v>
      </c>
      <c r="I10" s="194"/>
      <c r="J10" s="195">
        <v>2</v>
      </c>
      <c r="K10" s="197">
        <v>17</v>
      </c>
      <c r="L10" s="197">
        <v>18</v>
      </c>
      <c r="M10" s="197">
        <v>4</v>
      </c>
      <c r="N10" s="197">
        <v>4</v>
      </c>
      <c r="O10" s="198">
        <v>3</v>
      </c>
      <c r="P10" s="35"/>
      <c r="Q10" s="60"/>
      <c r="R10" s="60"/>
      <c r="S10" s="60"/>
      <c r="T10" s="60"/>
      <c r="U10" s="60"/>
      <c r="V10" s="60"/>
      <c r="W10" s="60"/>
      <c r="X10" s="60"/>
      <c r="Y10" s="60"/>
      <c r="Z10" s="60"/>
    </row>
    <row r="11" spans="1:26" ht="12.75" customHeight="1" x14ac:dyDescent="0.2">
      <c r="A11" s="69">
        <v>2013</v>
      </c>
      <c r="B11" s="199">
        <v>5</v>
      </c>
      <c r="C11" s="200">
        <v>28</v>
      </c>
      <c r="D11" s="200">
        <v>6</v>
      </c>
      <c r="E11" s="200">
        <v>3</v>
      </c>
      <c r="F11" s="201">
        <v>6</v>
      </c>
      <c r="G11" s="202">
        <v>5</v>
      </c>
      <c r="H11" s="203">
        <v>43</v>
      </c>
      <c r="I11" s="204"/>
      <c r="J11" s="202">
        <v>4</v>
      </c>
      <c r="K11" s="203">
        <v>26</v>
      </c>
      <c r="L11" s="203">
        <v>13</v>
      </c>
      <c r="M11" s="203">
        <v>5</v>
      </c>
      <c r="N11" s="203">
        <v>0</v>
      </c>
      <c r="O11" s="205">
        <v>0</v>
      </c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2.75" customHeight="1" x14ac:dyDescent="0.2">
      <c r="A12" s="69">
        <v>2014</v>
      </c>
      <c r="B12" s="206">
        <v>2</v>
      </c>
      <c r="C12" s="203">
        <v>38</v>
      </c>
      <c r="D12" s="203">
        <v>2</v>
      </c>
      <c r="E12" s="203">
        <v>2</v>
      </c>
      <c r="F12" s="207">
        <v>8</v>
      </c>
      <c r="G12" s="202">
        <v>13</v>
      </c>
      <c r="H12" s="203">
        <v>39</v>
      </c>
      <c r="I12" s="204"/>
      <c r="J12" s="202">
        <v>2</v>
      </c>
      <c r="K12" s="203">
        <v>25</v>
      </c>
      <c r="L12" s="203">
        <v>18</v>
      </c>
      <c r="M12" s="203">
        <v>5</v>
      </c>
      <c r="N12" s="203">
        <v>2</v>
      </c>
      <c r="O12" s="208">
        <v>0</v>
      </c>
      <c r="P12" s="3"/>
      <c r="Q12" s="76"/>
      <c r="R12" s="3"/>
      <c r="S12" s="3"/>
      <c r="T12" s="3"/>
      <c r="U12" s="3"/>
      <c r="V12" s="3"/>
      <c r="W12" s="3"/>
      <c r="X12" s="3"/>
      <c r="Y12" s="3"/>
      <c r="Z12" s="3"/>
    </row>
    <row r="13" spans="1:26" ht="12.75" customHeight="1" x14ac:dyDescent="0.2">
      <c r="A13" s="69">
        <v>2015</v>
      </c>
      <c r="B13" s="206">
        <v>3</v>
      </c>
      <c r="C13" s="203">
        <v>27</v>
      </c>
      <c r="D13" s="203">
        <v>4</v>
      </c>
      <c r="E13" s="203">
        <v>3</v>
      </c>
      <c r="F13" s="207">
        <v>4</v>
      </c>
      <c r="G13" s="202">
        <v>5</v>
      </c>
      <c r="H13" s="203">
        <v>34</v>
      </c>
      <c r="I13" s="209">
        <v>2</v>
      </c>
      <c r="J13" s="202">
        <v>2</v>
      </c>
      <c r="K13" s="203">
        <v>18</v>
      </c>
      <c r="L13" s="203">
        <v>12</v>
      </c>
      <c r="M13" s="203">
        <v>5</v>
      </c>
      <c r="N13" s="203">
        <v>3</v>
      </c>
      <c r="O13" s="208">
        <v>1</v>
      </c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 x14ac:dyDescent="0.2">
      <c r="A14" s="69">
        <v>2016</v>
      </c>
      <c r="B14" s="210">
        <v>1</v>
      </c>
      <c r="C14" s="150">
        <v>25</v>
      </c>
      <c r="D14" s="150">
        <v>4</v>
      </c>
      <c r="E14" s="150">
        <v>3</v>
      </c>
      <c r="F14" s="148">
        <v>7</v>
      </c>
      <c r="G14" s="149">
        <v>4</v>
      </c>
      <c r="H14" s="150">
        <v>32</v>
      </c>
      <c r="I14" s="148">
        <v>0</v>
      </c>
      <c r="J14" s="149">
        <v>1</v>
      </c>
      <c r="K14" s="150">
        <v>19</v>
      </c>
      <c r="L14" s="150">
        <v>11</v>
      </c>
      <c r="M14" s="150">
        <v>5</v>
      </c>
      <c r="N14" s="150">
        <v>0</v>
      </c>
      <c r="O14" s="211">
        <v>0</v>
      </c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 x14ac:dyDescent="0.2">
      <c r="A15" s="69">
        <v>2017</v>
      </c>
      <c r="B15" s="210">
        <v>5</v>
      </c>
      <c r="C15" s="150">
        <v>34</v>
      </c>
      <c r="D15" s="150">
        <v>4</v>
      </c>
      <c r="E15" s="150">
        <v>1</v>
      </c>
      <c r="F15" s="148">
        <v>5</v>
      </c>
      <c r="G15" s="149">
        <v>7</v>
      </c>
      <c r="H15" s="150">
        <v>42</v>
      </c>
      <c r="I15" s="148">
        <v>0</v>
      </c>
      <c r="J15" s="149">
        <v>2</v>
      </c>
      <c r="K15" s="150">
        <v>28</v>
      </c>
      <c r="L15" s="150">
        <v>12</v>
      </c>
      <c r="M15" s="150">
        <v>6</v>
      </c>
      <c r="N15" s="150">
        <v>0</v>
      </c>
      <c r="O15" s="211">
        <v>1</v>
      </c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.75" customHeight="1" x14ac:dyDescent="0.2">
      <c r="A16" s="69">
        <v>2018</v>
      </c>
      <c r="B16" s="210">
        <v>3</v>
      </c>
      <c r="C16" s="150">
        <v>30</v>
      </c>
      <c r="D16" s="150">
        <v>4</v>
      </c>
      <c r="E16" s="150">
        <v>2</v>
      </c>
      <c r="F16" s="148">
        <v>0</v>
      </c>
      <c r="G16" s="149">
        <v>8</v>
      </c>
      <c r="H16" s="150">
        <v>31</v>
      </c>
      <c r="I16" s="148">
        <v>0</v>
      </c>
      <c r="J16" s="149">
        <v>0</v>
      </c>
      <c r="K16" s="150">
        <v>13</v>
      </c>
      <c r="L16" s="150">
        <v>17</v>
      </c>
      <c r="M16" s="150">
        <v>6</v>
      </c>
      <c r="N16" s="150">
        <v>3</v>
      </c>
      <c r="O16" s="211">
        <v>0</v>
      </c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 x14ac:dyDescent="0.2">
      <c r="A17" s="69">
        <v>2019</v>
      </c>
      <c r="B17" s="210">
        <v>9</v>
      </c>
      <c r="C17" s="150">
        <v>34</v>
      </c>
      <c r="D17" s="150">
        <v>2</v>
      </c>
      <c r="E17" s="150">
        <v>2</v>
      </c>
      <c r="F17" s="148">
        <v>5</v>
      </c>
      <c r="G17" s="149">
        <v>9</v>
      </c>
      <c r="H17" s="150">
        <v>43</v>
      </c>
      <c r="I17" s="148">
        <v>0</v>
      </c>
      <c r="J17" s="149">
        <v>2</v>
      </c>
      <c r="K17" s="150">
        <v>17</v>
      </c>
      <c r="L17" s="150">
        <v>25</v>
      </c>
      <c r="M17" s="150">
        <v>5</v>
      </c>
      <c r="N17" s="150">
        <v>1</v>
      </c>
      <c r="O17" s="211">
        <v>2</v>
      </c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 x14ac:dyDescent="0.2">
      <c r="A18" s="69">
        <v>2020</v>
      </c>
      <c r="B18" s="210">
        <v>3</v>
      </c>
      <c r="C18" s="150">
        <v>19</v>
      </c>
      <c r="D18" s="150">
        <v>1</v>
      </c>
      <c r="E18" s="150">
        <v>1</v>
      </c>
      <c r="F18" s="148">
        <v>0</v>
      </c>
      <c r="G18" s="202">
        <v>2</v>
      </c>
      <c r="H18" s="203">
        <v>20</v>
      </c>
      <c r="I18" s="207">
        <v>2</v>
      </c>
      <c r="J18" s="202">
        <v>3</v>
      </c>
      <c r="K18" s="203">
        <v>11</v>
      </c>
      <c r="L18" s="203">
        <v>7</v>
      </c>
      <c r="M18" s="212">
        <v>1</v>
      </c>
      <c r="N18" s="212">
        <v>1</v>
      </c>
      <c r="O18" s="211">
        <v>1</v>
      </c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 x14ac:dyDescent="0.2">
      <c r="A19" s="69">
        <v>2021</v>
      </c>
      <c r="B19" s="210">
        <v>2</v>
      </c>
      <c r="C19" s="150">
        <v>16</v>
      </c>
      <c r="D19" s="150">
        <v>6</v>
      </c>
      <c r="E19" s="150">
        <v>4</v>
      </c>
      <c r="F19" s="148">
        <v>2</v>
      </c>
      <c r="G19" s="149">
        <v>5</v>
      </c>
      <c r="H19" s="150">
        <v>25</v>
      </c>
      <c r="I19" s="148">
        <v>0</v>
      </c>
      <c r="J19" s="149">
        <v>2</v>
      </c>
      <c r="K19" s="150">
        <v>12</v>
      </c>
      <c r="L19" s="150">
        <v>8</v>
      </c>
      <c r="M19" s="150">
        <v>6</v>
      </c>
      <c r="N19" s="150">
        <v>2</v>
      </c>
      <c r="O19" s="211">
        <v>0</v>
      </c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 x14ac:dyDescent="0.2">
      <c r="A20" s="69">
        <v>2022</v>
      </c>
      <c r="B20" s="210">
        <v>7</v>
      </c>
      <c r="C20" s="150">
        <v>19</v>
      </c>
      <c r="D20" s="150">
        <v>1</v>
      </c>
      <c r="E20" s="150">
        <v>2</v>
      </c>
      <c r="F20" s="148">
        <v>1</v>
      </c>
      <c r="G20" s="149">
        <v>3</v>
      </c>
      <c r="H20" s="150">
        <v>27</v>
      </c>
      <c r="I20" s="148">
        <v>0</v>
      </c>
      <c r="J20" s="149">
        <v>1</v>
      </c>
      <c r="K20" s="150">
        <v>6</v>
      </c>
      <c r="L20" s="150">
        <v>18</v>
      </c>
      <c r="M20" s="150">
        <v>5</v>
      </c>
      <c r="N20" s="150">
        <v>0</v>
      </c>
      <c r="O20" s="211">
        <v>0</v>
      </c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 x14ac:dyDescent="0.2">
      <c r="A21" s="69">
        <v>2023</v>
      </c>
      <c r="B21" s="210">
        <v>9</v>
      </c>
      <c r="C21" s="150">
        <v>15</v>
      </c>
      <c r="D21" s="150">
        <v>7</v>
      </c>
      <c r="E21" s="150">
        <v>1</v>
      </c>
      <c r="F21" s="148">
        <v>3</v>
      </c>
      <c r="G21" s="149">
        <v>3</v>
      </c>
      <c r="H21" s="150">
        <v>32</v>
      </c>
      <c r="I21" s="148">
        <v>0</v>
      </c>
      <c r="J21" s="149">
        <v>2</v>
      </c>
      <c r="K21" s="150">
        <v>8</v>
      </c>
      <c r="L21" s="150">
        <v>17</v>
      </c>
      <c r="M21" s="150">
        <v>7</v>
      </c>
      <c r="N21" s="150">
        <v>1</v>
      </c>
      <c r="O21" s="211">
        <v>0</v>
      </c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 x14ac:dyDescent="0.2">
      <c r="A22" s="69">
        <v>2024</v>
      </c>
      <c r="B22" s="210">
        <v>3</v>
      </c>
      <c r="C22" s="150">
        <v>13</v>
      </c>
      <c r="D22" s="150">
        <v>9</v>
      </c>
      <c r="E22" s="150">
        <v>1</v>
      </c>
      <c r="F22" s="148">
        <v>0</v>
      </c>
      <c r="G22" s="149">
        <v>3</v>
      </c>
      <c r="H22" s="150">
        <v>23</v>
      </c>
      <c r="I22" s="148">
        <v>0</v>
      </c>
      <c r="J22" s="149">
        <v>1</v>
      </c>
      <c r="K22" s="150">
        <v>9</v>
      </c>
      <c r="L22" s="150">
        <v>12</v>
      </c>
      <c r="M22" s="150">
        <v>3</v>
      </c>
      <c r="N22" s="150">
        <v>1</v>
      </c>
      <c r="O22" s="211">
        <v>0</v>
      </c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 x14ac:dyDescent="0.2">
      <c r="A23" s="69">
        <v>2025</v>
      </c>
      <c r="B23" s="315">
        <v>0</v>
      </c>
      <c r="C23" s="316">
        <v>17</v>
      </c>
      <c r="D23" s="316">
        <v>4</v>
      </c>
      <c r="E23" s="316">
        <v>1</v>
      </c>
      <c r="F23" s="317">
        <v>0</v>
      </c>
      <c r="G23" s="318">
        <v>8</v>
      </c>
      <c r="H23" s="316">
        <v>14</v>
      </c>
      <c r="I23" s="317">
        <v>0</v>
      </c>
      <c r="J23" s="318">
        <v>0</v>
      </c>
      <c r="K23" s="316">
        <v>8</v>
      </c>
      <c r="L23" s="316">
        <v>10</v>
      </c>
      <c r="M23" s="316">
        <v>3</v>
      </c>
      <c r="N23" s="316">
        <v>1</v>
      </c>
      <c r="O23" s="319">
        <v>0</v>
      </c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 x14ac:dyDescent="0.2">
      <c r="A24" s="69">
        <v>2026</v>
      </c>
      <c r="B24" s="210" t="e">
        <v>#N/A</v>
      </c>
      <c r="C24" s="150" t="e">
        <v>#N/A</v>
      </c>
      <c r="D24" s="150" t="e">
        <v>#N/A</v>
      </c>
      <c r="E24" s="150" t="e">
        <v>#N/A</v>
      </c>
      <c r="F24" s="148" t="e">
        <v>#N/A</v>
      </c>
      <c r="G24" s="149" t="e">
        <v>#N/A</v>
      </c>
      <c r="H24" s="150" t="e">
        <v>#N/A</v>
      </c>
      <c r="I24" s="148" t="e">
        <v>#N/A</v>
      </c>
      <c r="J24" s="149" t="e">
        <v>#N/A</v>
      </c>
      <c r="K24" s="150" t="e">
        <v>#N/A</v>
      </c>
      <c r="L24" s="150" t="e">
        <v>#N/A</v>
      </c>
      <c r="M24" s="150" t="e">
        <v>#N/A</v>
      </c>
      <c r="N24" s="150" t="e">
        <v>#N/A</v>
      </c>
      <c r="O24" s="211" t="e">
        <v>#N/A</v>
      </c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 x14ac:dyDescent="0.2">
      <c r="A25" s="69">
        <v>2027</v>
      </c>
      <c r="B25" s="210" t="e">
        <v>#N/A</v>
      </c>
      <c r="C25" s="150" t="e">
        <v>#N/A</v>
      </c>
      <c r="D25" s="150" t="e">
        <v>#N/A</v>
      </c>
      <c r="E25" s="150" t="e">
        <v>#N/A</v>
      </c>
      <c r="F25" s="148" t="e">
        <v>#N/A</v>
      </c>
      <c r="G25" s="149" t="e">
        <v>#N/A</v>
      </c>
      <c r="H25" s="150" t="e">
        <v>#N/A</v>
      </c>
      <c r="I25" s="148" t="e">
        <v>#N/A</v>
      </c>
      <c r="J25" s="149" t="e">
        <v>#N/A</v>
      </c>
      <c r="K25" s="150" t="e">
        <v>#N/A</v>
      </c>
      <c r="L25" s="150" t="e">
        <v>#N/A</v>
      </c>
      <c r="M25" s="150" t="e">
        <v>#N/A</v>
      </c>
      <c r="N25" s="150" t="e">
        <v>#N/A</v>
      </c>
      <c r="O25" s="211" t="e">
        <v>#N/A</v>
      </c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 x14ac:dyDescent="0.2">
      <c r="A26" s="69">
        <v>2028</v>
      </c>
      <c r="B26" s="210" t="e">
        <v>#N/A</v>
      </c>
      <c r="C26" s="150" t="e">
        <v>#N/A</v>
      </c>
      <c r="D26" s="150" t="e">
        <v>#N/A</v>
      </c>
      <c r="E26" s="150" t="e">
        <v>#N/A</v>
      </c>
      <c r="F26" s="148" t="e">
        <v>#N/A</v>
      </c>
      <c r="G26" s="149" t="e">
        <v>#N/A</v>
      </c>
      <c r="H26" s="150" t="e">
        <v>#N/A</v>
      </c>
      <c r="I26" s="148" t="e">
        <v>#N/A</v>
      </c>
      <c r="J26" s="149" t="e">
        <v>#N/A</v>
      </c>
      <c r="K26" s="150" t="e">
        <v>#N/A</v>
      </c>
      <c r="L26" s="150" t="e">
        <v>#N/A</v>
      </c>
      <c r="M26" s="150" t="e">
        <v>#N/A</v>
      </c>
      <c r="N26" s="150" t="e">
        <v>#N/A</v>
      </c>
      <c r="O26" s="211" t="e">
        <v>#N/A</v>
      </c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 x14ac:dyDescent="0.2">
      <c r="A27" s="69">
        <v>2029</v>
      </c>
      <c r="B27" s="210" t="e">
        <v>#N/A</v>
      </c>
      <c r="C27" s="150" t="e">
        <v>#N/A</v>
      </c>
      <c r="D27" s="150" t="e">
        <v>#N/A</v>
      </c>
      <c r="E27" s="150" t="e">
        <v>#N/A</v>
      </c>
      <c r="F27" s="148" t="e">
        <v>#N/A</v>
      </c>
      <c r="G27" s="149" t="e">
        <v>#N/A</v>
      </c>
      <c r="H27" s="150" t="e">
        <v>#N/A</v>
      </c>
      <c r="I27" s="148" t="e">
        <v>#N/A</v>
      </c>
      <c r="J27" s="149" t="e">
        <v>#N/A</v>
      </c>
      <c r="K27" s="150" t="e">
        <v>#N/A</v>
      </c>
      <c r="L27" s="150" t="e">
        <v>#N/A</v>
      </c>
      <c r="M27" s="150" t="e">
        <v>#N/A</v>
      </c>
      <c r="N27" s="150" t="e">
        <v>#N/A</v>
      </c>
      <c r="O27" s="211" t="e">
        <v>#N/A</v>
      </c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 x14ac:dyDescent="0.2">
      <c r="A28" s="99">
        <v>2030</v>
      </c>
      <c r="B28" s="213" t="e">
        <v>#N/A</v>
      </c>
      <c r="C28" s="154" t="e">
        <v>#N/A</v>
      </c>
      <c r="D28" s="154" t="e">
        <v>#N/A</v>
      </c>
      <c r="E28" s="154" t="e">
        <v>#N/A</v>
      </c>
      <c r="F28" s="152" t="e">
        <v>#N/A</v>
      </c>
      <c r="G28" s="153" t="e">
        <v>#N/A</v>
      </c>
      <c r="H28" s="154" t="e">
        <v>#N/A</v>
      </c>
      <c r="I28" s="152" t="e">
        <v>#N/A</v>
      </c>
      <c r="J28" s="153" t="e">
        <v>#N/A</v>
      </c>
      <c r="K28" s="154" t="e">
        <v>#N/A</v>
      </c>
      <c r="L28" s="154" t="e">
        <v>#N/A</v>
      </c>
      <c r="M28" s="154" t="e">
        <v>#N/A</v>
      </c>
      <c r="N28" s="154" t="e">
        <v>#N/A</v>
      </c>
      <c r="O28" s="214" t="e">
        <v>#N/A</v>
      </c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 x14ac:dyDescent="0.25">
      <c r="A29" s="3"/>
      <c r="B29" s="3"/>
      <c r="C29" s="3"/>
      <c r="D29" s="3"/>
      <c r="E29" s="3"/>
      <c r="F29" s="3"/>
      <c r="G29" s="215"/>
      <c r="H29" s="216"/>
      <c r="I29" s="217"/>
      <c r="J29" s="218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 x14ac:dyDescent="0.25">
      <c r="A30" s="3"/>
      <c r="B30" s="3"/>
      <c r="C30" s="3"/>
      <c r="D30" s="180"/>
      <c r="E30" s="3"/>
      <c r="F30" s="3"/>
      <c r="G30" s="215"/>
      <c r="H30" s="216"/>
      <c r="I30" s="217"/>
      <c r="J30" s="218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 x14ac:dyDescent="0.25">
      <c r="A31" s="3"/>
      <c r="B31" s="3"/>
      <c r="C31" s="3"/>
      <c r="D31" s="219"/>
      <c r="E31" s="3"/>
      <c r="F31" s="3"/>
      <c r="G31" s="215"/>
      <c r="H31" s="216"/>
      <c r="I31" s="217"/>
      <c r="J31" s="218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 x14ac:dyDescent="0.25">
      <c r="A32" s="3"/>
      <c r="B32" s="3"/>
      <c r="C32" s="3"/>
      <c r="D32" s="219"/>
      <c r="E32" s="3"/>
      <c r="F32" s="3"/>
      <c r="G32" s="215"/>
      <c r="H32" s="216"/>
      <c r="I32" s="217"/>
      <c r="J32" s="218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 x14ac:dyDescent="0.2">
      <c r="A33" s="3"/>
      <c r="B33" s="3"/>
      <c r="C33" s="3"/>
      <c r="D33" s="219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 x14ac:dyDescent="0.2">
      <c r="A35" s="3"/>
      <c r="B35" s="3"/>
      <c r="C35" s="474"/>
      <c r="D35" s="475"/>
      <c r="E35" s="476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 x14ac:dyDescent="0.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 x14ac:dyDescent="0.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 x14ac:dyDescent="0.2">
      <c r="A86" s="3"/>
      <c r="B86" s="109"/>
      <c r="C86" s="109"/>
      <c r="D86" s="109"/>
      <c r="E86" s="109"/>
      <c r="F86" s="109"/>
      <c r="G86" s="109"/>
      <c r="H86" s="109"/>
      <c r="I86" s="109"/>
      <c r="J86" s="109"/>
      <c r="K86" s="109"/>
      <c r="L86" s="109"/>
      <c r="M86" s="109"/>
      <c r="N86" s="109"/>
      <c r="O86" s="109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 x14ac:dyDescent="0.2">
      <c r="A137" s="3"/>
      <c r="B137" s="110"/>
      <c r="C137" s="110"/>
      <c r="D137" s="110"/>
      <c r="E137" s="110"/>
      <c r="F137" s="110"/>
      <c r="G137" s="110"/>
      <c r="H137" s="110"/>
      <c r="I137" s="110"/>
      <c r="J137" s="110"/>
      <c r="K137" s="110"/>
      <c r="L137" s="110"/>
      <c r="M137" s="189"/>
      <c r="N137" s="189"/>
      <c r="O137" s="189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 x14ac:dyDescent="0.2">
      <c r="A138" s="3"/>
      <c r="B138" s="110"/>
      <c r="C138" s="110"/>
      <c r="D138" s="110"/>
      <c r="E138" s="110"/>
      <c r="F138" s="110"/>
      <c r="G138" s="110"/>
      <c r="H138" s="110"/>
      <c r="I138" s="110"/>
      <c r="J138" s="110"/>
      <c r="K138" s="110"/>
      <c r="L138" s="110"/>
      <c r="M138" s="189"/>
      <c r="N138" s="189"/>
      <c r="O138" s="189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 x14ac:dyDescent="0.2">
      <c r="A139" s="3"/>
      <c r="B139" s="110"/>
      <c r="C139" s="110"/>
      <c r="D139" s="110"/>
      <c r="E139" s="110"/>
      <c r="F139" s="110"/>
      <c r="G139" s="110"/>
      <c r="H139" s="110"/>
      <c r="I139" s="110"/>
      <c r="J139" s="110"/>
      <c r="K139" s="110"/>
      <c r="L139" s="110"/>
      <c r="M139" s="189"/>
      <c r="N139" s="189"/>
      <c r="O139" s="189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 x14ac:dyDescent="0.2">
      <c r="A140" s="3"/>
      <c r="B140" s="110"/>
      <c r="C140" s="110"/>
      <c r="D140" s="110"/>
      <c r="E140" s="110"/>
      <c r="F140" s="110"/>
      <c r="G140" s="110"/>
      <c r="H140" s="110"/>
      <c r="I140" s="110"/>
      <c r="J140" s="110"/>
      <c r="K140" s="110"/>
      <c r="L140" s="110"/>
      <c r="M140" s="189"/>
      <c r="N140" s="189"/>
      <c r="O140" s="189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 x14ac:dyDescent="0.2">
      <c r="A141" s="3"/>
      <c r="B141" s="110"/>
      <c r="C141" s="110"/>
      <c r="D141" s="110"/>
      <c r="E141" s="110"/>
      <c r="F141" s="110"/>
      <c r="G141" s="110"/>
      <c r="H141" s="110"/>
      <c r="I141" s="110"/>
      <c r="J141" s="110"/>
      <c r="K141" s="110"/>
      <c r="L141" s="110"/>
      <c r="M141" s="189"/>
      <c r="N141" s="189"/>
      <c r="O141" s="189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 x14ac:dyDescent="0.2">
      <c r="A142" s="3"/>
      <c r="B142" s="110"/>
      <c r="C142" s="110"/>
      <c r="D142" s="110"/>
      <c r="E142" s="110"/>
      <c r="F142" s="110"/>
      <c r="G142" s="110"/>
      <c r="H142" s="110"/>
      <c r="I142" s="110"/>
      <c r="J142" s="110"/>
      <c r="K142" s="110"/>
      <c r="L142" s="110"/>
      <c r="M142" s="189"/>
      <c r="N142" s="189"/>
      <c r="O142" s="189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 x14ac:dyDescent="0.2">
      <c r="A143" s="3"/>
      <c r="B143" s="110"/>
      <c r="C143" s="110"/>
      <c r="D143" s="110"/>
      <c r="E143" s="110"/>
      <c r="F143" s="110"/>
      <c r="G143" s="110"/>
      <c r="H143" s="110"/>
      <c r="I143" s="110"/>
      <c r="J143" s="110"/>
      <c r="K143" s="110"/>
      <c r="L143" s="110"/>
      <c r="M143" s="189"/>
      <c r="N143" s="189"/>
      <c r="O143" s="189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 x14ac:dyDescent="0.2">
      <c r="A144" s="3"/>
      <c r="B144" s="110"/>
      <c r="C144" s="110"/>
      <c r="D144" s="110"/>
      <c r="E144" s="110"/>
      <c r="F144" s="110"/>
      <c r="G144" s="110"/>
      <c r="H144" s="110"/>
      <c r="I144" s="110"/>
      <c r="J144" s="110"/>
      <c r="K144" s="110"/>
      <c r="L144" s="110"/>
      <c r="M144" s="189"/>
      <c r="N144" s="189"/>
      <c r="O144" s="189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 x14ac:dyDescent="0.2">
      <c r="A145" s="3"/>
      <c r="B145" s="110"/>
      <c r="C145" s="110"/>
      <c r="D145" s="110"/>
      <c r="E145" s="110"/>
      <c r="F145" s="110"/>
      <c r="G145" s="110"/>
      <c r="H145" s="110"/>
      <c r="I145" s="110"/>
      <c r="J145" s="110"/>
      <c r="K145" s="110"/>
      <c r="L145" s="110"/>
      <c r="M145" s="189"/>
      <c r="N145" s="189"/>
      <c r="O145" s="189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 x14ac:dyDescent="0.2">
      <c r="A146" s="3"/>
      <c r="B146" s="110"/>
      <c r="C146" s="110"/>
      <c r="D146" s="110"/>
      <c r="E146" s="110"/>
      <c r="F146" s="110"/>
      <c r="G146" s="110"/>
      <c r="H146" s="110"/>
      <c r="I146" s="110"/>
      <c r="J146" s="110"/>
      <c r="K146" s="110"/>
      <c r="L146" s="110"/>
      <c r="M146" s="189"/>
      <c r="N146" s="189"/>
      <c r="O146" s="189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 x14ac:dyDescent="0.2">
      <c r="A147" s="3"/>
      <c r="B147" s="110"/>
      <c r="C147" s="110"/>
      <c r="D147" s="110"/>
      <c r="E147" s="110"/>
      <c r="F147" s="110"/>
      <c r="G147" s="110"/>
      <c r="H147" s="110"/>
      <c r="I147" s="110"/>
      <c r="J147" s="110"/>
      <c r="K147" s="110"/>
      <c r="L147" s="110"/>
      <c r="M147" s="189"/>
      <c r="N147" s="189"/>
      <c r="O147" s="189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 x14ac:dyDescent="0.2">
      <c r="A148" s="3"/>
      <c r="B148" s="110"/>
      <c r="C148" s="110"/>
      <c r="D148" s="110"/>
      <c r="E148" s="110"/>
      <c r="F148" s="110"/>
      <c r="G148" s="110"/>
      <c r="H148" s="110"/>
      <c r="I148" s="110"/>
      <c r="J148" s="110"/>
      <c r="K148" s="110"/>
      <c r="L148" s="110"/>
      <c r="M148" s="189"/>
      <c r="N148" s="189"/>
      <c r="O148" s="189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 x14ac:dyDescent="0.2">
      <c r="A149" s="3"/>
      <c r="B149" s="110"/>
      <c r="C149" s="110"/>
      <c r="D149" s="110"/>
      <c r="E149" s="110"/>
      <c r="F149" s="110"/>
      <c r="G149" s="110"/>
      <c r="H149" s="110"/>
      <c r="I149" s="110"/>
      <c r="J149" s="110"/>
      <c r="K149" s="110"/>
      <c r="L149" s="110"/>
      <c r="M149" s="189"/>
      <c r="N149" s="189"/>
      <c r="O149" s="189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 x14ac:dyDescent="0.2">
      <c r="A150" s="3"/>
      <c r="B150" s="110"/>
      <c r="C150" s="110"/>
      <c r="D150" s="110"/>
      <c r="E150" s="110"/>
      <c r="F150" s="110"/>
      <c r="G150" s="110"/>
      <c r="H150" s="110"/>
      <c r="I150" s="110"/>
      <c r="J150" s="110"/>
      <c r="K150" s="110"/>
      <c r="L150" s="110"/>
      <c r="M150" s="189"/>
      <c r="N150" s="189"/>
      <c r="O150" s="189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 x14ac:dyDescent="0.2">
      <c r="A151" s="3"/>
      <c r="B151" s="110"/>
      <c r="C151" s="110"/>
      <c r="D151" s="110"/>
      <c r="E151" s="110"/>
      <c r="F151" s="110"/>
      <c r="G151" s="110"/>
      <c r="H151" s="110"/>
      <c r="I151" s="110"/>
      <c r="J151" s="110"/>
      <c r="K151" s="110"/>
      <c r="L151" s="110"/>
      <c r="M151" s="189"/>
      <c r="N151" s="189"/>
      <c r="O151" s="189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 x14ac:dyDescent="0.2">
      <c r="A152" s="3"/>
      <c r="B152" s="110"/>
      <c r="C152" s="110"/>
      <c r="D152" s="110"/>
      <c r="E152" s="110"/>
      <c r="F152" s="110"/>
      <c r="G152" s="110"/>
      <c r="H152" s="110"/>
      <c r="I152" s="110"/>
      <c r="J152" s="110"/>
      <c r="K152" s="110"/>
      <c r="L152" s="110"/>
      <c r="M152" s="189"/>
      <c r="N152" s="189"/>
      <c r="O152" s="189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 x14ac:dyDescent="0.2">
      <c r="A153" s="3"/>
      <c r="B153" s="110"/>
      <c r="C153" s="110"/>
      <c r="D153" s="110"/>
      <c r="E153" s="110"/>
      <c r="F153" s="110"/>
      <c r="G153" s="110"/>
      <c r="H153" s="110"/>
      <c r="I153" s="110"/>
      <c r="J153" s="110"/>
      <c r="K153" s="110"/>
      <c r="L153" s="110"/>
      <c r="M153" s="189"/>
      <c r="N153" s="189"/>
      <c r="O153" s="189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 x14ac:dyDescent="0.2">
      <c r="A154" s="3"/>
      <c r="B154" s="110"/>
      <c r="C154" s="110"/>
      <c r="D154" s="110"/>
      <c r="E154" s="110"/>
      <c r="F154" s="110"/>
      <c r="G154" s="110"/>
      <c r="H154" s="110"/>
      <c r="I154" s="110"/>
      <c r="J154" s="110"/>
      <c r="K154" s="110"/>
      <c r="L154" s="110"/>
      <c r="M154" s="189"/>
      <c r="N154" s="189"/>
      <c r="O154" s="189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 x14ac:dyDescent="0.2">
      <c r="A155" s="3"/>
      <c r="B155" s="110"/>
      <c r="C155" s="110"/>
      <c r="D155" s="110"/>
      <c r="E155" s="110"/>
      <c r="F155" s="110"/>
      <c r="G155" s="110"/>
      <c r="H155" s="110"/>
      <c r="I155" s="110"/>
      <c r="J155" s="110"/>
      <c r="K155" s="110"/>
      <c r="L155" s="110"/>
      <c r="M155" s="189"/>
      <c r="N155" s="189"/>
      <c r="O155" s="189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 x14ac:dyDescent="0.2">
      <c r="A156" s="3"/>
      <c r="B156" s="110"/>
      <c r="C156" s="110"/>
      <c r="D156" s="110"/>
      <c r="E156" s="110"/>
      <c r="F156" s="110"/>
      <c r="G156" s="110"/>
      <c r="H156" s="110"/>
      <c r="I156" s="110"/>
      <c r="J156" s="110"/>
      <c r="K156" s="110"/>
      <c r="L156" s="110"/>
      <c r="M156" s="189"/>
      <c r="N156" s="189"/>
      <c r="O156" s="189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 x14ac:dyDescent="0.2">
      <c r="A157" s="3"/>
      <c r="B157" s="110"/>
      <c r="C157" s="110"/>
      <c r="D157" s="110"/>
      <c r="E157" s="110"/>
      <c r="F157" s="110"/>
      <c r="G157" s="110"/>
      <c r="H157" s="110"/>
      <c r="I157" s="110"/>
      <c r="J157" s="110"/>
      <c r="K157" s="110"/>
      <c r="L157" s="110"/>
      <c r="M157" s="189"/>
      <c r="N157" s="189"/>
      <c r="O157" s="189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 x14ac:dyDescent="0.2">
      <c r="A158" s="3"/>
      <c r="B158" s="110"/>
      <c r="C158" s="110"/>
      <c r="D158" s="110"/>
      <c r="E158" s="110"/>
      <c r="F158" s="110"/>
      <c r="G158" s="110"/>
      <c r="H158" s="110"/>
      <c r="I158" s="110"/>
      <c r="J158" s="110"/>
      <c r="K158" s="110"/>
      <c r="L158" s="110"/>
      <c r="M158" s="189"/>
      <c r="N158" s="189"/>
      <c r="O158" s="189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 x14ac:dyDescent="0.2">
      <c r="A159" s="3"/>
      <c r="B159" s="110"/>
      <c r="C159" s="110"/>
      <c r="D159" s="110"/>
      <c r="E159" s="110"/>
      <c r="F159" s="110"/>
      <c r="G159" s="110"/>
      <c r="H159" s="110"/>
      <c r="I159" s="110"/>
      <c r="J159" s="110"/>
      <c r="K159" s="110"/>
      <c r="L159" s="110"/>
      <c r="M159" s="189"/>
      <c r="N159" s="189"/>
      <c r="O159" s="189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 x14ac:dyDescent="0.2">
      <c r="A160" s="3"/>
      <c r="B160" s="110"/>
      <c r="C160" s="110"/>
      <c r="D160" s="110"/>
      <c r="E160" s="110"/>
      <c r="F160" s="110"/>
      <c r="G160" s="110"/>
      <c r="H160" s="110"/>
      <c r="I160" s="110"/>
      <c r="J160" s="110"/>
      <c r="K160" s="110"/>
      <c r="L160" s="110"/>
      <c r="M160" s="189"/>
      <c r="N160" s="189"/>
      <c r="O160" s="189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 x14ac:dyDescent="0.2">
      <c r="A161" s="3"/>
      <c r="B161" s="110"/>
      <c r="C161" s="110"/>
      <c r="D161" s="110"/>
      <c r="E161" s="110"/>
      <c r="F161" s="110"/>
      <c r="G161" s="110"/>
      <c r="H161" s="110"/>
      <c r="I161" s="110"/>
      <c r="J161" s="110"/>
      <c r="K161" s="110"/>
      <c r="L161" s="110"/>
      <c r="M161" s="189"/>
      <c r="N161" s="189"/>
      <c r="O161" s="189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 x14ac:dyDescent="0.2">
      <c r="A162" s="3"/>
      <c r="B162" s="110"/>
      <c r="C162" s="110"/>
      <c r="D162" s="110"/>
      <c r="E162" s="110"/>
      <c r="F162" s="110"/>
      <c r="G162" s="110"/>
      <c r="H162" s="110"/>
      <c r="I162" s="110"/>
      <c r="J162" s="110"/>
      <c r="K162" s="110"/>
      <c r="L162" s="110"/>
      <c r="M162" s="189"/>
      <c r="N162" s="189"/>
      <c r="O162" s="189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 x14ac:dyDescent="0.2">
      <c r="A163" s="3"/>
      <c r="B163" s="110"/>
      <c r="C163" s="110"/>
      <c r="D163" s="110"/>
      <c r="E163" s="110"/>
      <c r="F163" s="110"/>
      <c r="G163" s="110"/>
      <c r="H163" s="110"/>
      <c r="I163" s="110"/>
      <c r="J163" s="110"/>
      <c r="K163" s="110"/>
      <c r="L163" s="110"/>
      <c r="M163" s="189"/>
      <c r="N163" s="189"/>
      <c r="O163" s="189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 x14ac:dyDescent="0.2">
      <c r="A164" s="3"/>
      <c r="B164" s="110"/>
      <c r="C164" s="110"/>
      <c r="D164" s="110"/>
      <c r="E164" s="110"/>
      <c r="F164" s="110"/>
      <c r="G164" s="110"/>
      <c r="H164" s="110"/>
      <c r="I164" s="110"/>
      <c r="J164" s="110"/>
      <c r="K164" s="110"/>
      <c r="L164" s="110"/>
      <c r="M164" s="189"/>
      <c r="N164" s="189"/>
      <c r="O164" s="189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 x14ac:dyDescent="0.2">
      <c r="A165" s="3"/>
      <c r="B165" s="110"/>
      <c r="C165" s="110"/>
      <c r="D165" s="110"/>
      <c r="E165" s="110"/>
      <c r="F165" s="110"/>
      <c r="G165" s="110"/>
      <c r="H165" s="110"/>
      <c r="I165" s="110"/>
      <c r="J165" s="110"/>
      <c r="K165" s="110"/>
      <c r="L165" s="110"/>
      <c r="M165" s="189"/>
      <c r="N165" s="189"/>
      <c r="O165" s="189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 x14ac:dyDescent="0.2">
      <c r="A166" s="3"/>
      <c r="B166" s="110"/>
      <c r="C166" s="110"/>
      <c r="D166" s="110"/>
      <c r="E166" s="110"/>
      <c r="F166" s="110"/>
      <c r="G166" s="110"/>
      <c r="H166" s="110"/>
      <c r="I166" s="110"/>
      <c r="J166" s="110"/>
      <c r="K166" s="110"/>
      <c r="L166" s="110"/>
      <c r="M166" s="189"/>
      <c r="N166" s="189"/>
      <c r="O166" s="189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 x14ac:dyDescent="0.2">
      <c r="A167" s="3"/>
      <c r="B167" s="110"/>
      <c r="C167" s="110"/>
      <c r="D167" s="110"/>
      <c r="E167" s="110"/>
      <c r="F167" s="110"/>
      <c r="G167" s="110"/>
      <c r="H167" s="110"/>
      <c r="I167" s="110"/>
      <c r="J167" s="110"/>
      <c r="K167" s="110"/>
      <c r="L167" s="110"/>
      <c r="M167" s="189"/>
      <c r="N167" s="189"/>
      <c r="O167" s="189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 x14ac:dyDescent="0.2">
      <c r="A168" s="3"/>
      <c r="B168" s="110"/>
      <c r="C168" s="110"/>
      <c r="D168" s="110"/>
      <c r="E168" s="110"/>
      <c r="F168" s="110"/>
      <c r="G168" s="110"/>
      <c r="H168" s="110"/>
      <c r="I168" s="110"/>
      <c r="J168" s="110"/>
      <c r="K168" s="110"/>
      <c r="L168" s="110"/>
      <c r="M168" s="189"/>
      <c r="N168" s="189"/>
      <c r="O168" s="189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 x14ac:dyDescent="0.2">
      <c r="A169" s="3"/>
      <c r="B169" s="110"/>
      <c r="C169" s="110"/>
      <c r="D169" s="110"/>
      <c r="E169" s="110"/>
      <c r="F169" s="110"/>
      <c r="G169" s="110"/>
      <c r="H169" s="110"/>
      <c r="I169" s="110"/>
      <c r="J169" s="110"/>
      <c r="K169" s="110"/>
      <c r="L169" s="110"/>
      <c r="M169" s="189"/>
      <c r="N169" s="189"/>
      <c r="O169" s="189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 x14ac:dyDescent="0.2">
      <c r="A170" s="3"/>
      <c r="B170" s="110"/>
      <c r="C170" s="110"/>
      <c r="D170" s="110"/>
      <c r="E170" s="110"/>
      <c r="F170" s="110"/>
      <c r="G170" s="110"/>
      <c r="H170" s="110"/>
      <c r="I170" s="110"/>
      <c r="J170" s="110"/>
      <c r="K170" s="110"/>
      <c r="L170" s="110"/>
      <c r="M170" s="189"/>
      <c r="N170" s="189"/>
      <c r="O170" s="189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 x14ac:dyDescent="0.2">
      <c r="A171" s="3"/>
      <c r="B171" s="110"/>
      <c r="C171" s="110"/>
      <c r="D171" s="110"/>
      <c r="E171" s="110"/>
      <c r="F171" s="110"/>
      <c r="G171" s="110"/>
      <c r="H171" s="110"/>
      <c r="I171" s="110"/>
      <c r="J171" s="110"/>
      <c r="K171" s="110"/>
      <c r="L171" s="110"/>
      <c r="M171" s="189"/>
      <c r="N171" s="189"/>
      <c r="O171" s="189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 x14ac:dyDescent="0.2">
      <c r="A172" s="3"/>
      <c r="B172" s="110"/>
      <c r="C172" s="110"/>
      <c r="D172" s="110"/>
      <c r="E172" s="110"/>
      <c r="F172" s="110"/>
      <c r="G172" s="110"/>
      <c r="H172" s="110"/>
      <c r="I172" s="110"/>
      <c r="J172" s="110"/>
      <c r="K172" s="110"/>
      <c r="L172" s="110"/>
      <c r="M172" s="189"/>
      <c r="N172" s="189"/>
      <c r="O172" s="189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 x14ac:dyDescent="0.2">
      <c r="A173" s="3"/>
      <c r="B173" s="110"/>
      <c r="C173" s="110"/>
      <c r="D173" s="110"/>
      <c r="E173" s="110"/>
      <c r="F173" s="110"/>
      <c r="G173" s="110"/>
      <c r="H173" s="110"/>
      <c r="I173" s="110"/>
      <c r="J173" s="110"/>
      <c r="K173" s="110"/>
      <c r="L173" s="110"/>
      <c r="M173" s="189"/>
      <c r="N173" s="189"/>
      <c r="O173" s="189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 x14ac:dyDescent="0.2">
      <c r="A174" s="3"/>
      <c r="B174" s="110"/>
      <c r="C174" s="110"/>
      <c r="D174" s="110"/>
      <c r="E174" s="110"/>
      <c r="F174" s="110"/>
      <c r="G174" s="110"/>
      <c r="H174" s="110"/>
      <c r="I174" s="110"/>
      <c r="J174" s="110"/>
      <c r="K174" s="110"/>
      <c r="L174" s="110"/>
      <c r="M174" s="189"/>
      <c r="N174" s="189"/>
      <c r="O174" s="189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 x14ac:dyDescent="0.2">
      <c r="A175" s="3"/>
      <c r="B175" s="110"/>
      <c r="C175" s="110"/>
      <c r="D175" s="110"/>
      <c r="E175" s="110"/>
      <c r="F175" s="110"/>
      <c r="G175" s="110"/>
      <c r="H175" s="110"/>
      <c r="I175" s="110"/>
      <c r="J175" s="110"/>
      <c r="K175" s="110"/>
      <c r="L175" s="110"/>
      <c r="M175" s="189"/>
      <c r="N175" s="189"/>
      <c r="O175" s="189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 x14ac:dyDescent="0.2">
      <c r="A176" s="3"/>
      <c r="B176" s="110"/>
      <c r="C176" s="110"/>
      <c r="D176" s="110"/>
      <c r="E176" s="110"/>
      <c r="F176" s="110"/>
      <c r="G176" s="110"/>
      <c r="H176" s="110"/>
      <c r="I176" s="110"/>
      <c r="J176" s="110"/>
      <c r="K176" s="110"/>
      <c r="L176" s="110"/>
      <c r="M176" s="189"/>
      <c r="N176" s="189"/>
      <c r="O176" s="189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 x14ac:dyDescent="0.2">
      <c r="A177" s="3"/>
      <c r="B177" s="110"/>
      <c r="C177" s="110"/>
      <c r="D177" s="110"/>
      <c r="E177" s="110"/>
      <c r="F177" s="110"/>
      <c r="G177" s="110"/>
      <c r="H177" s="110"/>
      <c r="I177" s="110"/>
      <c r="J177" s="110"/>
      <c r="K177" s="110"/>
      <c r="L177" s="110"/>
      <c r="M177" s="189"/>
      <c r="N177" s="189"/>
      <c r="O177" s="189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 x14ac:dyDescent="0.2">
      <c r="A178" s="3"/>
      <c r="B178" s="110"/>
      <c r="C178" s="110"/>
      <c r="D178" s="110"/>
      <c r="E178" s="110"/>
      <c r="F178" s="110"/>
      <c r="G178" s="110"/>
      <c r="H178" s="110"/>
      <c r="I178" s="110"/>
      <c r="J178" s="110"/>
      <c r="K178" s="110"/>
      <c r="L178" s="110"/>
      <c r="M178" s="189"/>
      <c r="N178" s="189"/>
      <c r="O178" s="189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 x14ac:dyDescent="0.2">
      <c r="A179" s="3"/>
      <c r="B179" s="110"/>
      <c r="C179" s="110"/>
      <c r="D179" s="110"/>
      <c r="E179" s="110"/>
      <c r="F179" s="110"/>
      <c r="G179" s="110"/>
      <c r="H179" s="110"/>
      <c r="I179" s="110"/>
      <c r="J179" s="110"/>
      <c r="K179" s="110"/>
      <c r="L179" s="110"/>
      <c r="M179" s="189"/>
      <c r="N179" s="189"/>
      <c r="O179" s="189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 x14ac:dyDescent="0.2">
      <c r="A180" s="3"/>
      <c r="B180" s="110"/>
      <c r="C180" s="110"/>
      <c r="D180" s="110"/>
      <c r="E180" s="110"/>
      <c r="F180" s="110"/>
      <c r="G180" s="110"/>
      <c r="H180" s="110"/>
      <c r="I180" s="110"/>
      <c r="J180" s="110"/>
      <c r="K180" s="110"/>
      <c r="L180" s="110"/>
      <c r="M180" s="189"/>
      <c r="N180" s="189"/>
      <c r="O180" s="189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 x14ac:dyDescent="0.2">
      <c r="A181" s="3"/>
      <c r="B181" s="110"/>
      <c r="C181" s="110"/>
      <c r="D181" s="110"/>
      <c r="E181" s="110"/>
      <c r="F181" s="110"/>
      <c r="G181" s="110"/>
      <c r="H181" s="110"/>
      <c r="I181" s="110"/>
      <c r="J181" s="110"/>
      <c r="K181" s="110"/>
      <c r="L181" s="110"/>
      <c r="M181" s="189"/>
      <c r="N181" s="189"/>
      <c r="O181" s="189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 x14ac:dyDescent="0.2">
      <c r="A182" s="3"/>
      <c r="B182" s="110"/>
      <c r="C182" s="110"/>
      <c r="D182" s="110"/>
      <c r="E182" s="110"/>
      <c r="F182" s="110"/>
      <c r="G182" s="110"/>
      <c r="H182" s="110"/>
      <c r="I182" s="110"/>
      <c r="J182" s="110"/>
      <c r="K182" s="110"/>
      <c r="L182" s="110"/>
      <c r="M182" s="189"/>
      <c r="N182" s="189"/>
      <c r="O182" s="189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 x14ac:dyDescent="0.2">
      <c r="A183" s="3"/>
      <c r="B183" s="110"/>
      <c r="C183" s="110"/>
      <c r="D183" s="110"/>
      <c r="E183" s="110"/>
      <c r="F183" s="110"/>
      <c r="G183" s="110"/>
      <c r="H183" s="110"/>
      <c r="I183" s="110"/>
      <c r="J183" s="110"/>
      <c r="K183" s="110"/>
      <c r="L183" s="110"/>
      <c r="M183" s="189"/>
      <c r="N183" s="189"/>
      <c r="O183" s="189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 x14ac:dyDescent="0.2">
      <c r="A184" s="3"/>
      <c r="B184" s="110"/>
      <c r="C184" s="110"/>
      <c r="D184" s="110"/>
      <c r="E184" s="110"/>
      <c r="F184" s="110"/>
      <c r="G184" s="110"/>
      <c r="H184" s="110"/>
      <c r="I184" s="110"/>
      <c r="J184" s="110"/>
      <c r="K184" s="110"/>
      <c r="L184" s="110"/>
      <c r="M184" s="189"/>
      <c r="N184" s="189"/>
      <c r="O184" s="189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 x14ac:dyDescent="0.2">
      <c r="A185" s="3"/>
      <c r="B185" s="110"/>
      <c r="C185" s="110"/>
      <c r="D185" s="110"/>
      <c r="E185" s="110"/>
      <c r="F185" s="110"/>
      <c r="G185" s="110"/>
      <c r="H185" s="110"/>
      <c r="I185" s="110"/>
      <c r="J185" s="110"/>
      <c r="K185" s="110"/>
      <c r="L185" s="110"/>
      <c r="M185" s="189"/>
      <c r="N185" s="189"/>
      <c r="O185" s="189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 x14ac:dyDescent="0.2">
      <c r="A186" s="3"/>
      <c r="B186" s="110"/>
      <c r="C186" s="110"/>
      <c r="D186" s="110"/>
      <c r="E186" s="110"/>
      <c r="F186" s="110"/>
      <c r="G186" s="110"/>
      <c r="H186" s="110"/>
      <c r="I186" s="110"/>
      <c r="J186" s="110"/>
      <c r="K186" s="110"/>
      <c r="L186" s="110"/>
      <c r="M186" s="189"/>
      <c r="N186" s="189"/>
      <c r="O186" s="189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 x14ac:dyDescent="0.2">
      <c r="A187" s="3"/>
      <c r="B187" s="110"/>
      <c r="C187" s="110"/>
      <c r="D187" s="110"/>
      <c r="E187" s="110"/>
      <c r="F187" s="110"/>
      <c r="G187" s="110"/>
      <c r="H187" s="110"/>
      <c r="I187" s="110"/>
      <c r="J187" s="110"/>
      <c r="K187" s="110"/>
      <c r="L187" s="110"/>
      <c r="M187" s="189"/>
      <c r="N187" s="189"/>
      <c r="O187" s="189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 x14ac:dyDescent="0.2">
      <c r="A188" s="3"/>
      <c r="B188" s="110"/>
      <c r="C188" s="110"/>
      <c r="D188" s="110"/>
      <c r="E188" s="110"/>
      <c r="F188" s="110"/>
      <c r="G188" s="110"/>
      <c r="H188" s="110"/>
      <c r="I188" s="110"/>
      <c r="J188" s="110"/>
      <c r="K188" s="110"/>
      <c r="L188" s="110"/>
      <c r="M188" s="189"/>
      <c r="N188" s="189"/>
      <c r="O188" s="189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 x14ac:dyDescent="0.2">
      <c r="A189" s="3"/>
      <c r="B189" s="110"/>
      <c r="C189" s="110"/>
      <c r="D189" s="110"/>
      <c r="E189" s="110"/>
      <c r="F189" s="110"/>
      <c r="G189" s="110"/>
      <c r="H189" s="110"/>
      <c r="I189" s="110"/>
      <c r="J189" s="110"/>
      <c r="K189" s="110"/>
      <c r="L189" s="110"/>
      <c r="M189" s="189"/>
      <c r="N189" s="189"/>
      <c r="O189" s="189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 x14ac:dyDescent="0.2">
      <c r="A190" s="3"/>
      <c r="B190" s="110"/>
      <c r="C190" s="110"/>
      <c r="D190" s="110"/>
      <c r="E190" s="110"/>
      <c r="F190" s="110"/>
      <c r="G190" s="110"/>
      <c r="H190" s="110"/>
      <c r="I190" s="110"/>
      <c r="J190" s="110"/>
      <c r="K190" s="110"/>
      <c r="L190" s="110"/>
      <c r="M190" s="189"/>
      <c r="N190" s="189"/>
      <c r="O190" s="189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 x14ac:dyDescent="0.2">
      <c r="A191" s="3"/>
      <c r="B191" s="110"/>
      <c r="C191" s="110"/>
      <c r="D191" s="110"/>
      <c r="E191" s="110"/>
      <c r="F191" s="110"/>
      <c r="G191" s="110"/>
      <c r="H191" s="110"/>
      <c r="I191" s="110"/>
      <c r="J191" s="110"/>
      <c r="K191" s="110"/>
      <c r="L191" s="110"/>
      <c r="M191" s="189"/>
      <c r="N191" s="189"/>
      <c r="O191" s="189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 x14ac:dyDescent="0.2">
      <c r="A192" s="3"/>
      <c r="B192" s="110"/>
      <c r="C192" s="110"/>
      <c r="D192" s="110"/>
      <c r="E192" s="110"/>
      <c r="F192" s="110"/>
      <c r="G192" s="110"/>
      <c r="H192" s="110"/>
      <c r="I192" s="110"/>
      <c r="J192" s="110"/>
      <c r="K192" s="110"/>
      <c r="L192" s="110"/>
      <c r="M192" s="189"/>
      <c r="N192" s="189"/>
      <c r="O192" s="189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 x14ac:dyDescent="0.2">
      <c r="A193" s="3"/>
      <c r="B193" s="110"/>
      <c r="C193" s="110"/>
      <c r="D193" s="110"/>
      <c r="E193" s="110"/>
      <c r="F193" s="110"/>
      <c r="G193" s="110"/>
      <c r="H193" s="110"/>
      <c r="I193" s="110"/>
      <c r="J193" s="110"/>
      <c r="K193" s="110"/>
      <c r="L193" s="110"/>
      <c r="M193" s="189"/>
      <c r="N193" s="189"/>
      <c r="O193" s="189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 x14ac:dyDescent="0.2">
      <c r="A194" s="3"/>
      <c r="B194" s="110"/>
      <c r="C194" s="110"/>
      <c r="D194" s="110"/>
      <c r="E194" s="110"/>
      <c r="F194" s="110"/>
      <c r="G194" s="110"/>
      <c r="H194" s="110"/>
      <c r="I194" s="110"/>
      <c r="J194" s="110"/>
      <c r="K194" s="110"/>
      <c r="L194" s="110"/>
      <c r="M194" s="189"/>
      <c r="N194" s="189"/>
      <c r="O194" s="189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 x14ac:dyDescent="0.2">
      <c r="A195" s="3"/>
      <c r="B195" s="110"/>
      <c r="C195" s="110"/>
      <c r="D195" s="110"/>
      <c r="E195" s="110"/>
      <c r="F195" s="110"/>
      <c r="G195" s="110"/>
      <c r="H195" s="110"/>
      <c r="I195" s="110"/>
      <c r="J195" s="110"/>
      <c r="K195" s="110"/>
      <c r="L195" s="110"/>
      <c r="M195" s="189"/>
      <c r="N195" s="189"/>
      <c r="O195" s="189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 x14ac:dyDescent="0.2">
      <c r="A196" s="3"/>
      <c r="B196" s="110"/>
      <c r="C196" s="110"/>
      <c r="D196" s="110"/>
      <c r="E196" s="110"/>
      <c r="F196" s="110"/>
      <c r="G196" s="110"/>
      <c r="H196" s="110"/>
      <c r="I196" s="110"/>
      <c r="J196" s="110"/>
      <c r="K196" s="110"/>
      <c r="L196" s="110"/>
      <c r="M196" s="189"/>
      <c r="N196" s="189"/>
      <c r="O196" s="189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 x14ac:dyDescent="0.2">
      <c r="A197" s="3"/>
      <c r="B197" s="110"/>
      <c r="C197" s="110"/>
      <c r="D197" s="110"/>
      <c r="E197" s="110"/>
      <c r="F197" s="110"/>
      <c r="G197" s="110"/>
      <c r="H197" s="110"/>
      <c r="I197" s="110"/>
      <c r="J197" s="110"/>
      <c r="K197" s="110"/>
      <c r="L197" s="110"/>
      <c r="M197" s="189"/>
      <c r="N197" s="189"/>
      <c r="O197" s="189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 x14ac:dyDescent="0.2">
      <c r="A198" s="3"/>
      <c r="B198" s="110"/>
      <c r="C198" s="110"/>
      <c r="D198" s="110"/>
      <c r="E198" s="110"/>
      <c r="F198" s="110"/>
      <c r="G198" s="110"/>
      <c r="H198" s="110"/>
      <c r="I198" s="110"/>
      <c r="J198" s="110"/>
      <c r="K198" s="110"/>
      <c r="L198" s="110"/>
      <c r="M198" s="189"/>
      <c r="N198" s="189"/>
      <c r="O198" s="189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 x14ac:dyDescent="0.2">
      <c r="A199" s="3"/>
      <c r="B199" s="110"/>
      <c r="C199" s="110"/>
      <c r="D199" s="110"/>
      <c r="E199" s="110"/>
      <c r="F199" s="110"/>
      <c r="G199" s="110"/>
      <c r="H199" s="110"/>
      <c r="I199" s="110"/>
      <c r="J199" s="110"/>
      <c r="K199" s="110"/>
      <c r="L199" s="110"/>
      <c r="M199" s="189"/>
      <c r="N199" s="189"/>
      <c r="O199" s="189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 x14ac:dyDescent="0.2">
      <c r="A200" s="3"/>
      <c r="B200" s="110"/>
      <c r="C200" s="110"/>
      <c r="D200" s="110"/>
      <c r="E200" s="110"/>
      <c r="F200" s="110"/>
      <c r="G200" s="110"/>
      <c r="H200" s="110"/>
      <c r="I200" s="110"/>
      <c r="J200" s="110"/>
      <c r="K200" s="110"/>
      <c r="L200" s="110"/>
      <c r="M200" s="189"/>
      <c r="N200" s="189"/>
      <c r="O200" s="189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 x14ac:dyDescent="0.2">
      <c r="A201" s="3"/>
      <c r="B201" s="110"/>
      <c r="C201" s="110"/>
      <c r="D201" s="110"/>
      <c r="E201" s="110"/>
      <c r="F201" s="110"/>
      <c r="G201" s="110"/>
      <c r="H201" s="110"/>
      <c r="I201" s="110"/>
      <c r="J201" s="110"/>
      <c r="K201" s="110"/>
      <c r="L201" s="110"/>
      <c r="M201" s="189"/>
      <c r="N201" s="189"/>
      <c r="O201" s="189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 x14ac:dyDescent="0.2">
      <c r="A202" s="3"/>
      <c r="B202" s="110"/>
      <c r="C202" s="110"/>
      <c r="D202" s="110"/>
      <c r="E202" s="110"/>
      <c r="F202" s="110"/>
      <c r="G202" s="110"/>
      <c r="H202" s="110"/>
      <c r="I202" s="110"/>
      <c r="J202" s="110"/>
      <c r="K202" s="110"/>
      <c r="L202" s="110"/>
      <c r="M202" s="189"/>
      <c r="N202" s="189"/>
      <c r="O202" s="189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 x14ac:dyDescent="0.2">
      <c r="A203" s="3"/>
      <c r="B203" s="110"/>
      <c r="C203" s="110"/>
      <c r="D203" s="110"/>
      <c r="E203" s="110"/>
      <c r="F203" s="110"/>
      <c r="G203" s="110"/>
      <c r="H203" s="110"/>
      <c r="I203" s="110"/>
      <c r="J203" s="110"/>
      <c r="K203" s="110"/>
      <c r="L203" s="110"/>
      <c r="M203" s="189"/>
      <c r="N203" s="189"/>
      <c r="O203" s="189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2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 x14ac:dyDescent="0.2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6">
    <mergeCell ref="C35:E35"/>
    <mergeCell ref="B2:O2"/>
    <mergeCell ref="B3:O3"/>
    <mergeCell ref="B8:F8"/>
    <mergeCell ref="G8:I8"/>
    <mergeCell ref="J8:O8"/>
  </mergeCells>
  <hyperlinks>
    <hyperlink ref="A5" location="INDICE!A8" display="Volver al índice" xr:uid="{00000000-0004-0000-0400-000000000000}"/>
  </hyperlinks>
  <printOptions gridLines="1"/>
  <pageMargins left="0.39370078740157477" right="0.39370078740157477" top="0.59055118110236249" bottom="0.59055118110236249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Z1000"/>
  <sheetViews>
    <sheetView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A5" sqref="A5"/>
    </sheetView>
  </sheetViews>
  <sheetFormatPr baseColWidth="10" defaultColWidth="12.5703125" defaultRowHeight="15" customHeight="1" x14ac:dyDescent="0.2"/>
  <cols>
    <col min="1" max="1" width="9.85546875" customWidth="1"/>
    <col min="2" max="18" width="14.7109375" customWidth="1"/>
    <col min="19" max="19" width="10.28515625" customWidth="1"/>
    <col min="20" max="20" width="15.7109375" customWidth="1"/>
    <col min="21" max="22" width="11.42578125" customWidth="1"/>
  </cols>
  <sheetData>
    <row r="1" spans="1:26" ht="3" customHeight="1" x14ac:dyDescent="0.2">
      <c r="A1" s="31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112"/>
      <c r="U1" s="35"/>
      <c r="V1" s="35"/>
      <c r="W1" s="3"/>
      <c r="X1" s="3"/>
      <c r="Y1" s="3"/>
      <c r="Z1" s="3"/>
    </row>
    <row r="2" spans="1:26" ht="12.75" customHeight="1" x14ac:dyDescent="0.2">
      <c r="A2" s="36" t="s">
        <v>25</v>
      </c>
      <c r="B2" s="461" t="s">
        <v>80</v>
      </c>
      <c r="C2" s="462"/>
      <c r="D2" s="462"/>
      <c r="E2" s="462"/>
      <c r="F2" s="462"/>
      <c r="G2" s="462"/>
      <c r="H2" s="462"/>
      <c r="I2" s="462"/>
      <c r="J2" s="462"/>
      <c r="K2" s="462"/>
      <c r="L2" s="462"/>
      <c r="M2" s="462"/>
      <c r="N2" s="462"/>
      <c r="O2" s="462"/>
      <c r="P2" s="462"/>
      <c r="Q2" s="462"/>
      <c r="R2" s="462"/>
      <c r="S2" s="462"/>
      <c r="T2" s="463"/>
      <c r="U2" s="35"/>
      <c r="V2" s="35"/>
      <c r="W2" s="3"/>
      <c r="X2" s="3"/>
      <c r="Y2" s="3"/>
      <c r="Z2" s="3"/>
    </row>
    <row r="3" spans="1:26" ht="12.75" x14ac:dyDescent="0.2">
      <c r="A3" s="36" t="s">
        <v>42</v>
      </c>
      <c r="B3" s="461" t="s">
        <v>81</v>
      </c>
      <c r="C3" s="462"/>
      <c r="D3" s="462"/>
      <c r="E3" s="462"/>
      <c r="F3" s="462"/>
      <c r="G3" s="462"/>
      <c r="H3" s="462"/>
      <c r="I3" s="462"/>
      <c r="J3" s="462"/>
      <c r="K3" s="462"/>
      <c r="L3" s="462"/>
      <c r="M3" s="462"/>
      <c r="N3" s="462"/>
      <c r="O3" s="462"/>
      <c r="P3" s="462"/>
      <c r="Q3" s="462"/>
      <c r="R3" s="462"/>
      <c r="S3" s="462"/>
      <c r="T3" s="463"/>
      <c r="U3" s="35"/>
      <c r="V3" s="35"/>
      <c r="W3" s="3"/>
      <c r="X3" s="3"/>
      <c r="Y3" s="3"/>
      <c r="Z3" s="3"/>
    </row>
    <row r="4" spans="1:26" ht="3" customHeight="1" x14ac:dyDescent="0.2">
      <c r="A4" s="36"/>
      <c r="B4" s="11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114"/>
      <c r="U4" s="35"/>
      <c r="V4" s="35"/>
      <c r="W4" s="3"/>
      <c r="X4" s="3"/>
      <c r="Y4" s="3"/>
      <c r="Z4" s="3"/>
    </row>
    <row r="5" spans="1:26" ht="25.5" x14ac:dyDescent="0.2">
      <c r="A5" s="40" t="s">
        <v>29</v>
      </c>
      <c r="B5" s="159"/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  <c r="P5" s="159"/>
      <c r="Q5" s="160"/>
      <c r="R5" s="161"/>
      <c r="S5" s="161"/>
      <c r="T5" s="158"/>
      <c r="U5" s="35"/>
      <c r="V5" s="35"/>
      <c r="W5" s="3"/>
      <c r="X5" s="3"/>
      <c r="Y5" s="3"/>
      <c r="Z5" s="3"/>
    </row>
    <row r="6" spans="1:26" ht="3" customHeight="1" x14ac:dyDescent="0.2">
      <c r="A6" s="220"/>
      <c r="B6" s="162"/>
      <c r="C6" s="162"/>
      <c r="D6" s="162"/>
      <c r="E6" s="162"/>
      <c r="F6" s="162"/>
      <c r="G6" s="162"/>
      <c r="H6" s="162"/>
      <c r="I6" s="162"/>
      <c r="J6" s="162"/>
      <c r="K6" s="162"/>
      <c r="L6" s="162"/>
      <c r="M6" s="162"/>
      <c r="N6" s="162"/>
      <c r="O6" s="162"/>
      <c r="P6" s="162"/>
      <c r="Q6" s="162"/>
      <c r="R6" s="162"/>
      <c r="S6" s="162"/>
      <c r="T6" s="191"/>
      <c r="U6" s="35"/>
      <c r="V6" s="35"/>
      <c r="W6" s="3"/>
      <c r="X6" s="3"/>
      <c r="Y6" s="3"/>
      <c r="Z6" s="3"/>
    </row>
    <row r="7" spans="1:26" ht="22.5" x14ac:dyDescent="0.2">
      <c r="A7" s="36" t="s">
        <v>30</v>
      </c>
      <c r="B7" s="45" t="s">
        <v>31</v>
      </c>
      <c r="C7" s="46" t="s">
        <v>31</v>
      </c>
      <c r="D7" s="46" t="s">
        <v>31</v>
      </c>
      <c r="E7" s="46" t="s">
        <v>31</v>
      </c>
      <c r="F7" s="47" t="s">
        <v>31</v>
      </c>
      <c r="G7" s="45" t="s">
        <v>31</v>
      </c>
      <c r="H7" s="46" t="s">
        <v>31</v>
      </c>
      <c r="I7" s="46" t="s">
        <v>31</v>
      </c>
      <c r="J7" s="46" t="s">
        <v>31</v>
      </c>
      <c r="K7" s="47" t="s">
        <v>31</v>
      </c>
      <c r="L7" s="48" t="s">
        <v>82</v>
      </c>
      <c r="M7" s="46" t="s">
        <v>32</v>
      </c>
      <c r="N7" s="46" t="s">
        <v>32</v>
      </c>
      <c r="O7" s="46" t="s">
        <v>32</v>
      </c>
      <c r="P7" s="47" t="s">
        <v>32</v>
      </c>
      <c r="Q7" s="48" t="s">
        <v>31</v>
      </c>
      <c r="R7" s="46" t="s">
        <v>31</v>
      </c>
      <c r="S7" s="46" t="s">
        <v>32</v>
      </c>
      <c r="T7" s="163" t="s">
        <v>32</v>
      </c>
      <c r="U7" s="35"/>
      <c r="V7" s="35"/>
      <c r="W7" s="3"/>
      <c r="X7" s="3"/>
      <c r="Y7" s="3"/>
      <c r="Z7" s="3"/>
    </row>
    <row r="8" spans="1:26" ht="12.75" x14ac:dyDescent="0.2">
      <c r="A8" s="51" t="s">
        <v>33</v>
      </c>
      <c r="B8" s="471" t="s">
        <v>83</v>
      </c>
      <c r="C8" s="462"/>
      <c r="D8" s="462"/>
      <c r="E8" s="462"/>
      <c r="F8" s="472"/>
      <c r="G8" s="473" t="s">
        <v>84</v>
      </c>
      <c r="H8" s="462"/>
      <c r="I8" s="462"/>
      <c r="J8" s="462"/>
      <c r="K8" s="472"/>
      <c r="L8" s="473" t="s">
        <v>85</v>
      </c>
      <c r="M8" s="462"/>
      <c r="N8" s="462"/>
      <c r="O8" s="462"/>
      <c r="P8" s="472"/>
      <c r="Q8" s="473" t="s">
        <v>86</v>
      </c>
      <c r="R8" s="477"/>
      <c r="S8" s="478" t="s">
        <v>87</v>
      </c>
      <c r="T8" s="463"/>
      <c r="U8" s="35"/>
      <c r="V8" s="35"/>
      <c r="W8" s="3"/>
      <c r="X8" s="3"/>
      <c r="Y8" s="3"/>
      <c r="Z8" s="3"/>
    </row>
    <row r="9" spans="1:26" ht="33.75" x14ac:dyDescent="0.2">
      <c r="A9" s="118"/>
      <c r="B9" s="53" t="s">
        <v>88</v>
      </c>
      <c r="C9" s="54" t="s">
        <v>89</v>
      </c>
      <c r="D9" s="54" t="s">
        <v>90</v>
      </c>
      <c r="E9" s="54" t="s">
        <v>91</v>
      </c>
      <c r="F9" s="55" t="s">
        <v>47</v>
      </c>
      <c r="G9" s="53" t="s">
        <v>88</v>
      </c>
      <c r="H9" s="54" t="s">
        <v>89</v>
      </c>
      <c r="I9" s="54" t="s">
        <v>90</v>
      </c>
      <c r="J9" s="54" t="s">
        <v>91</v>
      </c>
      <c r="K9" s="55" t="s">
        <v>47</v>
      </c>
      <c r="L9" s="121" t="s">
        <v>92</v>
      </c>
      <c r="M9" s="122" t="s">
        <v>93</v>
      </c>
      <c r="N9" s="122" t="s">
        <v>94</v>
      </c>
      <c r="O9" s="122" t="s">
        <v>95</v>
      </c>
      <c r="P9" s="120" t="s">
        <v>96</v>
      </c>
      <c r="Q9" s="121" t="s">
        <v>97</v>
      </c>
      <c r="R9" s="122" t="s">
        <v>98</v>
      </c>
      <c r="S9" s="122" t="s">
        <v>99</v>
      </c>
      <c r="T9" s="123" t="s">
        <v>100</v>
      </c>
      <c r="U9" s="60"/>
      <c r="V9" s="60"/>
      <c r="W9" s="3"/>
      <c r="X9" s="3"/>
      <c r="Y9" s="3"/>
      <c r="Z9" s="3"/>
    </row>
    <row r="10" spans="1:26" ht="12.75" customHeight="1" x14ac:dyDescent="0.2">
      <c r="A10" s="61">
        <v>2012</v>
      </c>
      <c r="B10" s="169">
        <v>123686</v>
      </c>
      <c r="C10" s="170">
        <v>84263</v>
      </c>
      <c r="D10" s="170">
        <v>24446</v>
      </c>
      <c r="E10" s="170">
        <v>6378</v>
      </c>
      <c r="F10" s="170">
        <v>238773</v>
      </c>
      <c r="G10" s="169">
        <v>86580</v>
      </c>
      <c r="H10" s="170">
        <v>58984</v>
      </c>
      <c r="I10" s="221">
        <v>17112</v>
      </c>
      <c r="J10" s="222">
        <v>4465</v>
      </c>
      <c r="K10" s="223">
        <v>167141</v>
      </c>
      <c r="L10" s="224">
        <v>22</v>
      </c>
      <c r="M10" s="225">
        <v>15</v>
      </c>
      <c r="N10" s="225">
        <v>4</v>
      </c>
      <c r="O10" s="225">
        <v>1</v>
      </c>
      <c r="P10" s="223">
        <v>42</v>
      </c>
      <c r="Q10" s="192"/>
      <c r="R10" s="193"/>
      <c r="S10" s="193"/>
      <c r="T10" s="226"/>
      <c r="U10" s="60"/>
      <c r="V10" s="60"/>
      <c r="W10" s="3"/>
      <c r="X10" s="3"/>
      <c r="Y10" s="3"/>
      <c r="Z10" s="3"/>
    </row>
    <row r="11" spans="1:26" ht="12.75" customHeight="1" x14ac:dyDescent="0.2">
      <c r="A11" s="69">
        <v>2013</v>
      </c>
      <c r="B11" s="227">
        <v>128281</v>
      </c>
      <c r="C11" s="228">
        <v>88987</v>
      </c>
      <c r="D11" s="228">
        <v>25053</v>
      </c>
      <c r="E11" s="228">
        <v>6500</v>
      </c>
      <c r="F11" s="229">
        <v>248821</v>
      </c>
      <c r="G11" s="230">
        <v>89797</v>
      </c>
      <c r="H11" s="228">
        <v>62291</v>
      </c>
      <c r="I11" s="228">
        <v>17537</v>
      </c>
      <c r="J11" s="228">
        <v>4550</v>
      </c>
      <c r="K11" s="229">
        <v>174175</v>
      </c>
      <c r="L11" s="227">
        <v>23</v>
      </c>
      <c r="M11" s="228">
        <v>16</v>
      </c>
      <c r="N11" s="228">
        <v>4</v>
      </c>
      <c r="O11" s="228">
        <v>1</v>
      </c>
      <c r="P11" s="229">
        <v>44</v>
      </c>
      <c r="Q11" s="231">
        <v>5</v>
      </c>
      <c r="R11" s="222">
        <v>28</v>
      </c>
      <c r="S11" s="232">
        <v>0.6</v>
      </c>
      <c r="T11" s="233">
        <v>4.5</v>
      </c>
      <c r="U11" s="3"/>
      <c r="V11" s="3"/>
      <c r="W11" s="3"/>
      <c r="X11" s="3"/>
      <c r="Y11" s="3"/>
      <c r="Z11" s="3"/>
    </row>
    <row r="12" spans="1:26" ht="12.75" customHeight="1" x14ac:dyDescent="0.2">
      <c r="A12" s="69">
        <v>2014</v>
      </c>
      <c r="B12" s="234">
        <v>133008</v>
      </c>
      <c r="C12" s="134">
        <v>92687</v>
      </c>
      <c r="D12" s="134">
        <v>25798</v>
      </c>
      <c r="E12" s="134">
        <v>6609</v>
      </c>
      <c r="F12" s="132">
        <v>258102</v>
      </c>
      <c r="G12" s="133">
        <v>93106</v>
      </c>
      <c r="H12" s="134">
        <v>64881</v>
      </c>
      <c r="I12" s="134">
        <v>18059</v>
      </c>
      <c r="J12" s="134">
        <v>4626</v>
      </c>
      <c r="K12" s="132">
        <v>180671</v>
      </c>
      <c r="L12" s="234">
        <v>23</v>
      </c>
      <c r="M12" s="134">
        <v>16</v>
      </c>
      <c r="N12" s="134">
        <v>5</v>
      </c>
      <c r="O12" s="134">
        <v>1</v>
      </c>
      <c r="P12" s="132">
        <v>45</v>
      </c>
      <c r="Q12" s="202">
        <v>2</v>
      </c>
      <c r="R12" s="203">
        <v>38</v>
      </c>
      <c r="S12" s="235">
        <v>0.2</v>
      </c>
      <c r="T12" s="236">
        <v>5.9</v>
      </c>
      <c r="U12" s="3"/>
      <c r="V12" s="3"/>
      <c r="W12" s="3"/>
      <c r="X12" s="3"/>
      <c r="Y12" s="3"/>
      <c r="Z12" s="3"/>
    </row>
    <row r="13" spans="1:26" ht="12.75" customHeight="1" x14ac:dyDescent="0.2">
      <c r="A13" s="69">
        <v>2015</v>
      </c>
      <c r="B13" s="234">
        <v>137293</v>
      </c>
      <c r="C13" s="134">
        <v>95830</v>
      </c>
      <c r="D13" s="134">
        <v>26632</v>
      </c>
      <c r="E13" s="134">
        <v>6653</v>
      </c>
      <c r="F13" s="132">
        <v>266408</v>
      </c>
      <c r="G13" s="133">
        <v>96105</v>
      </c>
      <c r="H13" s="134">
        <v>67081</v>
      </c>
      <c r="I13" s="134">
        <v>18642</v>
      </c>
      <c r="J13" s="134">
        <v>4657</v>
      </c>
      <c r="K13" s="132">
        <v>186486</v>
      </c>
      <c r="L13" s="234">
        <v>24</v>
      </c>
      <c r="M13" s="134">
        <v>17</v>
      </c>
      <c r="N13" s="134">
        <v>5</v>
      </c>
      <c r="O13" s="134">
        <v>1</v>
      </c>
      <c r="P13" s="132">
        <v>46</v>
      </c>
      <c r="Q13" s="202">
        <v>3</v>
      </c>
      <c r="R13" s="203">
        <v>27</v>
      </c>
      <c r="S13" s="235">
        <v>0.3</v>
      </c>
      <c r="T13" s="236">
        <v>4</v>
      </c>
      <c r="U13" s="3"/>
      <c r="V13" s="3"/>
      <c r="W13" s="3"/>
      <c r="X13" s="3"/>
      <c r="Y13" s="3"/>
      <c r="Z13" s="3"/>
    </row>
    <row r="14" spans="1:26" ht="12.75" customHeight="1" x14ac:dyDescent="0.2">
      <c r="A14" s="69">
        <v>2016</v>
      </c>
      <c r="B14" s="210">
        <v>141679</v>
      </c>
      <c r="C14" s="150">
        <v>98616</v>
      </c>
      <c r="D14" s="150">
        <v>27683</v>
      </c>
      <c r="E14" s="150">
        <v>6728</v>
      </c>
      <c r="F14" s="132">
        <v>274706</v>
      </c>
      <c r="G14" s="149">
        <v>99175</v>
      </c>
      <c r="H14" s="150">
        <v>69031</v>
      </c>
      <c r="I14" s="150">
        <v>19378</v>
      </c>
      <c r="J14" s="150">
        <v>4710</v>
      </c>
      <c r="K14" s="132">
        <v>192294</v>
      </c>
      <c r="L14" s="234">
        <v>24</v>
      </c>
      <c r="M14" s="134">
        <v>17</v>
      </c>
      <c r="N14" s="134">
        <v>5</v>
      </c>
      <c r="O14" s="134">
        <v>1</v>
      </c>
      <c r="P14" s="132">
        <v>47</v>
      </c>
      <c r="Q14" s="149">
        <v>1</v>
      </c>
      <c r="R14" s="150">
        <v>25</v>
      </c>
      <c r="S14" s="235">
        <v>0.1</v>
      </c>
      <c r="T14" s="236">
        <v>3.6</v>
      </c>
      <c r="U14" s="3"/>
      <c r="V14" s="3"/>
      <c r="W14" s="3"/>
      <c r="X14" s="3"/>
      <c r="Y14" s="3"/>
      <c r="Z14" s="3"/>
    </row>
    <row r="15" spans="1:26" ht="12.75" customHeight="1" x14ac:dyDescent="0.2">
      <c r="A15" s="69">
        <v>2017</v>
      </c>
      <c r="B15" s="210">
        <v>145843</v>
      </c>
      <c r="C15" s="150">
        <v>102165</v>
      </c>
      <c r="D15" s="150">
        <v>28836</v>
      </c>
      <c r="E15" s="150">
        <v>6829</v>
      </c>
      <c r="F15" s="132">
        <v>283673</v>
      </c>
      <c r="G15" s="149">
        <v>102090</v>
      </c>
      <c r="H15" s="150">
        <v>71516</v>
      </c>
      <c r="I15" s="150">
        <v>20185</v>
      </c>
      <c r="J15" s="150">
        <v>4780</v>
      </c>
      <c r="K15" s="132">
        <v>198571</v>
      </c>
      <c r="L15" s="234">
        <v>25</v>
      </c>
      <c r="M15" s="134">
        <v>18</v>
      </c>
      <c r="N15" s="134">
        <v>5</v>
      </c>
      <c r="O15" s="134">
        <v>1</v>
      </c>
      <c r="P15" s="132">
        <v>49</v>
      </c>
      <c r="Q15" s="149">
        <v>4</v>
      </c>
      <c r="R15" s="150">
        <v>34</v>
      </c>
      <c r="S15" s="235">
        <v>0.4</v>
      </c>
      <c r="T15" s="236">
        <v>4.8</v>
      </c>
      <c r="U15" s="3"/>
      <c r="V15" s="3"/>
      <c r="W15" s="3"/>
      <c r="X15" s="3"/>
      <c r="Y15" s="3"/>
      <c r="Z15" s="3"/>
    </row>
    <row r="16" spans="1:26" ht="12.75" customHeight="1" x14ac:dyDescent="0.2">
      <c r="A16" s="69">
        <v>2018</v>
      </c>
      <c r="B16" s="210">
        <v>115466</v>
      </c>
      <c r="C16" s="150">
        <v>84921</v>
      </c>
      <c r="D16" s="150">
        <v>23093</v>
      </c>
      <c r="E16" s="150">
        <v>4009</v>
      </c>
      <c r="F16" s="132">
        <v>227489</v>
      </c>
      <c r="G16" s="149">
        <v>80826</v>
      </c>
      <c r="H16" s="150">
        <v>59445</v>
      </c>
      <c r="I16" s="150">
        <v>16165</v>
      </c>
      <c r="J16" s="150">
        <v>2806</v>
      </c>
      <c r="K16" s="132">
        <v>159242</v>
      </c>
      <c r="L16" s="234">
        <v>20</v>
      </c>
      <c r="M16" s="134">
        <v>14</v>
      </c>
      <c r="N16" s="134">
        <v>4</v>
      </c>
      <c r="O16" s="134">
        <v>1</v>
      </c>
      <c r="P16" s="132">
        <v>39</v>
      </c>
      <c r="Q16" s="149" t="e">
        <v>#N/A</v>
      </c>
      <c r="R16" s="150" t="e">
        <v>#N/A</v>
      </c>
      <c r="S16" s="235" t="e">
        <v>#N/A</v>
      </c>
      <c r="T16" s="236" t="e">
        <v>#N/A</v>
      </c>
      <c r="U16" s="237"/>
      <c r="V16" s="237"/>
      <c r="W16" s="237"/>
      <c r="X16" s="237"/>
      <c r="Y16" s="237"/>
      <c r="Z16" s="237"/>
    </row>
    <row r="17" spans="1:26" ht="12.75" customHeight="1" x14ac:dyDescent="0.2">
      <c r="A17" s="69">
        <v>2019</v>
      </c>
      <c r="B17" s="210">
        <v>143618</v>
      </c>
      <c r="C17" s="150">
        <v>116171</v>
      </c>
      <c r="D17" s="150">
        <v>18351</v>
      </c>
      <c r="E17" s="150">
        <v>35491</v>
      </c>
      <c r="F17" s="148">
        <v>313631</v>
      </c>
      <c r="G17" s="149">
        <v>100533</v>
      </c>
      <c r="H17" s="150">
        <v>81320</v>
      </c>
      <c r="I17" s="150">
        <v>12846</v>
      </c>
      <c r="J17" s="150">
        <v>24844</v>
      </c>
      <c r="K17" s="229">
        <v>219542</v>
      </c>
      <c r="L17" s="234">
        <v>24</v>
      </c>
      <c r="M17" s="134">
        <v>19</v>
      </c>
      <c r="N17" s="134">
        <v>3</v>
      </c>
      <c r="O17" s="134">
        <v>6</v>
      </c>
      <c r="P17" s="132">
        <v>74</v>
      </c>
      <c r="Q17" s="149">
        <v>7</v>
      </c>
      <c r="R17" s="150">
        <v>38</v>
      </c>
      <c r="S17" s="235">
        <v>0.7</v>
      </c>
      <c r="T17" s="236">
        <v>4.7</v>
      </c>
      <c r="U17" s="3"/>
      <c r="V17" s="3"/>
      <c r="W17" s="3"/>
      <c r="X17" s="3"/>
      <c r="Y17" s="3"/>
      <c r="Z17" s="3"/>
    </row>
    <row r="18" spans="1:26" ht="12.75" customHeight="1" x14ac:dyDescent="0.2">
      <c r="A18" s="69">
        <v>2020</v>
      </c>
      <c r="B18" s="210">
        <v>145424</v>
      </c>
      <c r="C18" s="150">
        <v>117319</v>
      </c>
      <c r="D18" s="150">
        <v>18942</v>
      </c>
      <c r="E18" s="150">
        <v>36510</v>
      </c>
      <c r="F18" s="148">
        <v>318195</v>
      </c>
      <c r="G18" s="149">
        <v>101797</v>
      </c>
      <c r="H18" s="150">
        <v>82123</v>
      </c>
      <c r="I18" s="150">
        <v>13259</v>
      </c>
      <c r="J18" s="150">
        <v>25557</v>
      </c>
      <c r="K18" s="229">
        <v>222737</v>
      </c>
      <c r="L18" s="234">
        <v>24</v>
      </c>
      <c r="M18" s="134">
        <v>19</v>
      </c>
      <c r="N18" s="134">
        <v>3</v>
      </c>
      <c r="O18" s="134">
        <v>6</v>
      </c>
      <c r="P18" s="132">
        <v>74</v>
      </c>
      <c r="Q18" s="149">
        <v>3</v>
      </c>
      <c r="R18" s="150">
        <v>19</v>
      </c>
      <c r="S18" s="235">
        <v>0.3</v>
      </c>
      <c r="T18" s="236">
        <v>2.2999999999999998</v>
      </c>
      <c r="U18" s="3"/>
      <c r="V18" s="3"/>
      <c r="W18" s="3"/>
      <c r="X18" s="3"/>
      <c r="Y18" s="3"/>
      <c r="Z18" s="3"/>
    </row>
    <row r="19" spans="1:26" ht="12.75" customHeight="1" x14ac:dyDescent="0.2">
      <c r="A19" s="69">
        <v>2021</v>
      </c>
      <c r="B19" s="210">
        <v>147267</v>
      </c>
      <c r="C19" s="150">
        <v>118881</v>
      </c>
      <c r="D19" s="150">
        <v>19628</v>
      </c>
      <c r="E19" s="150">
        <v>37662</v>
      </c>
      <c r="F19" s="148">
        <v>323438</v>
      </c>
      <c r="G19" s="149">
        <v>103087</v>
      </c>
      <c r="H19" s="150">
        <v>83217</v>
      </c>
      <c r="I19" s="150">
        <v>13740</v>
      </c>
      <c r="J19" s="150">
        <v>26363</v>
      </c>
      <c r="K19" s="229">
        <v>226407</v>
      </c>
      <c r="L19" s="234">
        <v>24</v>
      </c>
      <c r="M19" s="134">
        <v>19</v>
      </c>
      <c r="N19" s="134">
        <v>3</v>
      </c>
      <c r="O19" s="134">
        <v>6</v>
      </c>
      <c r="P19" s="132">
        <v>75</v>
      </c>
      <c r="Q19" s="149">
        <v>2</v>
      </c>
      <c r="R19" s="150">
        <v>16</v>
      </c>
      <c r="S19" s="235">
        <v>0.2</v>
      </c>
      <c r="T19" s="236">
        <v>1.9</v>
      </c>
      <c r="U19" s="3"/>
      <c r="V19" s="3"/>
      <c r="W19" s="3"/>
      <c r="X19" s="3"/>
      <c r="Y19" s="3"/>
      <c r="Z19" s="3"/>
    </row>
    <row r="20" spans="1:26" ht="12.75" customHeight="1" x14ac:dyDescent="0.2">
      <c r="A20" s="69">
        <v>2022</v>
      </c>
      <c r="B20" s="210">
        <v>149139</v>
      </c>
      <c r="C20" s="150">
        <v>120307</v>
      </c>
      <c r="D20" s="150">
        <v>20478</v>
      </c>
      <c r="E20" s="150">
        <v>38828</v>
      </c>
      <c r="F20" s="148">
        <v>328752</v>
      </c>
      <c r="G20" s="149">
        <v>104397</v>
      </c>
      <c r="H20" s="150">
        <v>84215</v>
      </c>
      <c r="I20" s="150">
        <v>14335</v>
      </c>
      <c r="J20" s="150">
        <v>27180</v>
      </c>
      <c r="K20" s="229">
        <v>230126</v>
      </c>
      <c r="L20" s="234">
        <v>26</v>
      </c>
      <c r="M20" s="134">
        <v>21</v>
      </c>
      <c r="N20" s="134">
        <v>4</v>
      </c>
      <c r="O20" s="134">
        <v>7</v>
      </c>
      <c r="P20" s="132">
        <v>56</v>
      </c>
      <c r="Q20" s="149">
        <v>7</v>
      </c>
      <c r="R20" s="150">
        <v>19</v>
      </c>
      <c r="S20" s="235">
        <v>0.7</v>
      </c>
      <c r="T20" s="236">
        <v>2.2999999999999998</v>
      </c>
      <c r="U20" s="3"/>
      <c r="V20" s="3"/>
      <c r="W20" s="3"/>
      <c r="X20" s="3"/>
      <c r="Y20" s="3"/>
      <c r="Z20" s="3"/>
    </row>
    <row r="21" spans="1:26" ht="12.75" customHeight="1" x14ac:dyDescent="0.2">
      <c r="A21" s="69">
        <v>2023</v>
      </c>
      <c r="B21" s="210">
        <v>149629</v>
      </c>
      <c r="C21" s="238">
        <v>121389</v>
      </c>
      <c r="D21" s="150">
        <v>20574</v>
      </c>
      <c r="E21" s="150">
        <v>39121</v>
      </c>
      <c r="F21" s="148">
        <v>330713</v>
      </c>
      <c r="G21" s="149">
        <v>104740</v>
      </c>
      <c r="H21" s="150">
        <v>84972</v>
      </c>
      <c r="I21" s="150">
        <v>14402</v>
      </c>
      <c r="J21" s="150">
        <v>27385</v>
      </c>
      <c r="K21" s="229">
        <v>231499</v>
      </c>
      <c r="L21" s="234">
        <v>24</v>
      </c>
      <c r="M21" s="134">
        <v>19</v>
      </c>
      <c r="N21" s="134">
        <v>3</v>
      </c>
      <c r="O21" s="134">
        <v>6</v>
      </c>
      <c r="P21" s="132">
        <v>53</v>
      </c>
      <c r="Q21" s="149">
        <v>9</v>
      </c>
      <c r="R21" s="150">
        <v>15</v>
      </c>
      <c r="S21" s="235">
        <v>0.9</v>
      </c>
      <c r="T21" s="236">
        <v>1.8</v>
      </c>
      <c r="U21" s="3"/>
      <c r="V21" s="3"/>
      <c r="W21" s="3"/>
      <c r="X21" s="3"/>
      <c r="Y21" s="3"/>
      <c r="Z21" s="3"/>
    </row>
    <row r="22" spans="1:26" ht="12.75" customHeight="1" x14ac:dyDescent="0.2">
      <c r="A22" s="69">
        <v>2024</v>
      </c>
      <c r="B22" s="210">
        <v>147945</v>
      </c>
      <c r="C22" s="150">
        <v>124878</v>
      </c>
      <c r="D22" s="150">
        <v>21918</v>
      </c>
      <c r="E22" s="150">
        <v>43852</v>
      </c>
      <c r="F22" s="148">
        <v>338593</v>
      </c>
      <c r="G22" s="149">
        <v>103562</v>
      </c>
      <c r="H22" s="150">
        <v>87415</v>
      </c>
      <c r="I22" s="150">
        <v>15343</v>
      </c>
      <c r="J22" s="150">
        <v>30696</v>
      </c>
      <c r="K22" s="229">
        <v>237015</v>
      </c>
      <c r="L22" s="234">
        <v>24</v>
      </c>
      <c r="M22" s="134">
        <v>20</v>
      </c>
      <c r="N22" s="134">
        <v>3</v>
      </c>
      <c r="O22" s="134">
        <v>7</v>
      </c>
      <c r="P22" s="132">
        <v>54</v>
      </c>
      <c r="Q22" s="149">
        <v>3</v>
      </c>
      <c r="R22" s="150">
        <v>13</v>
      </c>
      <c r="S22" s="235">
        <v>0.2</v>
      </c>
      <c r="T22" s="236">
        <v>1</v>
      </c>
      <c r="U22" s="3"/>
      <c r="V22" s="3"/>
      <c r="W22" s="3"/>
      <c r="X22" s="3"/>
      <c r="Y22" s="3"/>
      <c r="Z22" s="3"/>
    </row>
    <row r="23" spans="1:26" ht="12.75" customHeight="1" x14ac:dyDescent="0.2">
      <c r="A23" s="69">
        <v>2025</v>
      </c>
      <c r="B23" s="150">
        <v>146429</v>
      </c>
      <c r="C23" s="150">
        <v>127346</v>
      </c>
      <c r="D23" s="150">
        <v>22492</v>
      </c>
      <c r="E23" s="150">
        <v>45374</v>
      </c>
      <c r="F23" s="148">
        <v>341641</v>
      </c>
      <c r="G23" s="210">
        <f t="shared" ref="G23:K23" si="0">B23*0.7</f>
        <v>102500.29999999999</v>
      </c>
      <c r="H23" s="150">
        <f t="shared" si="0"/>
        <v>89142.2</v>
      </c>
      <c r="I23" s="150">
        <f t="shared" si="0"/>
        <v>15744.4</v>
      </c>
      <c r="J23" s="150">
        <f t="shared" si="0"/>
        <v>31761.8</v>
      </c>
      <c r="K23" s="229">
        <f t="shared" si="0"/>
        <v>239148.69999999998</v>
      </c>
      <c r="L23" s="234">
        <v>23</v>
      </c>
      <c r="M23" s="134">
        <v>20</v>
      </c>
      <c r="N23" s="134">
        <v>3</v>
      </c>
      <c r="O23" s="134">
        <v>7</v>
      </c>
      <c r="P23" s="132">
        <v>53</v>
      </c>
      <c r="Q23" s="149">
        <v>0</v>
      </c>
      <c r="R23" s="150">
        <v>17</v>
      </c>
      <c r="S23" s="235">
        <v>0</v>
      </c>
      <c r="T23" s="236">
        <v>1.9</v>
      </c>
      <c r="U23" s="3"/>
      <c r="V23" s="3"/>
      <c r="W23" s="3"/>
      <c r="X23" s="3"/>
      <c r="Y23" s="3"/>
      <c r="Z23" s="3"/>
    </row>
    <row r="24" spans="1:26" ht="12.75" customHeight="1" x14ac:dyDescent="0.2">
      <c r="A24" s="69">
        <v>2026</v>
      </c>
      <c r="B24" s="210" t="e">
        <v>#N/A</v>
      </c>
      <c r="C24" s="150" t="e">
        <v>#N/A</v>
      </c>
      <c r="D24" s="150" t="e">
        <v>#N/A</v>
      </c>
      <c r="E24" s="150" t="e">
        <v>#N/A</v>
      </c>
      <c r="F24" s="148" t="e">
        <v>#N/A</v>
      </c>
      <c r="G24" s="149" t="e">
        <v>#N/A</v>
      </c>
      <c r="H24" s="150" t="e">
        <v>#N/A</v>
      </c>
      <c r="I24" s="150" t="e">
        <v>#N/A</v>
      </c>
      <c r="J24" s="150" t="e">
        <v>#N/A</v>
      </c>
      <c r="K24" s="229" t="e">
        <v>#N/A</v>
      </c>
      <c r="L24" s="234" t="e">
        <v>#N/A</v>
      </c>
      <c r="M24" s="134" t="e">
        <v>#N/A</v>
      </c>
      <c r="N24" s="134" t="e">
        <v>#N/A</v>
      </c>
      <c r="O24" s="134" t="e">
        <v>#N/A</v>
      </c>
      <c r="P24" s="132" t="e">
        <v>#N/A</v>
      </c>
      <c r="Q24" s="149" t="e">
        <v>#N/A</v>
      </c>
      <c r="R24" s="150" t="e">
        <v>#N/A</v>
      </c>
      <c r="S24" s="235" t="e">
        <v>#N/A</v>
      </c>
      <c r="T24" s="236" t="e">
        <v>#N/A</v>
      </c>
      <c r="U24" s="3"/>
      <c r="V24" s="3"/>
      <c r="W24" s="3"/>
      <c r="X24" s="3"/>
      <c r="Y24" s="3"/>
      <c r="Z24" s="3"/>
    </row>
    <row r="25" spans="1:26" ht="12.75" customHeight="1" x14ac:dyDescent="0.2">
      <c r="A25" s="69">
        <v>2027</v>
      </c>
      <c r="B25" s="210" t="e">
        <v>#N/A</v>
      </c>
      <c r="C25" s="150" t="e">
        <v>#N/A</v>
      </c>
      <c r="D25" s="150" t="e">
        <v>#N/A</v>
      </c>
      <c r="E25" s="150" t="e">
        <v>#N/A</v>
      </c>
      <c r="F25" s="148" t="e">
        <v>#N/A</v>
      </c>
      <c r="G25" s="149" t="e">
        <v>#N/A</v>
      </c>
      <c r="H25" s="150" t="e">
        <v>#N/A</v>
      </c>
      <c r="I25" s="150" t="e">
        <v>#N/A</v>
      </c>
      <c r="J25" s="150" t="e">
        <v>#N/A</v>
      </c>
      <c r="K25" s="229" t="e">
        <v>#N/A</v>
      </c>
      <c r="L25" s="234" t="e">
        <v>#N/A</v>
      </c>
      <c r="M25" s="134" t="e">
        <v>#N/A</v>
      </c>
      <c r="N25" s="134" t="e">
        <v>#N/A</v>
      </c>
      <c r="O25" s="134" t="e">
        <v>#N/A</v>
      </c>
      <c r="P25" s="132" t="e">
        <v>#N/A</v>
      </c>
      <c r="Q25" s="149" t="e">
        <v>#N/A</v>
      </c>
      <c r="R25" s="150" t="e">
        <v>#N/A</v>
      </c>
      <c r="S25" s="235" t="e">
        <v>#N/A</v>
      </c>
      <c r="T25" s="236" t="e">
        <v>#N/A</v>
      </c>
      <c r="U25" s="3"/>
      <c r="V25" s="3"/>
      <c r="W25" s="3"/>
      <c r="X25" s="3"/>
      <c r="Y25" s="3"/>
      <c r="Z25" s="3"/>
    </row>
    <row r="26" spans="1:26" ht="12.75" customHeight="1" x14ac:dyDescent="0.2">
      <c r="A26" s="69">
        <v>2028</v>
      </c>
      <c r="B26" s="210" t="e">
        <v>#N/A</v>
      </c>
      <c r="C26" s="150" t="e">
        <v>#N/A</v>
      </c>
      <c r="D26" s="150" t="e">
        <v>#N/A</v>
      </c>
      <c r="E26" s="150" t="e">
        <v>#N/A</v>
      </c>
      <c r="F26" s="148" t="e">
        <v>#N/A</v>
      </c>
      <c r="G26" s="149" t="e">
        <v>#N/A</v>
      </c>
      <c r="H26" s="150" t="e">
        <v>#N/A</v>
      </c>
      <c r="I26" s="150" t="e">
        <v>#N/A</v>
      </c>
      <c r="J26" s="150" t="e">
        <v>#N/A</v>
      </c>
      <c r="K26" s="229" t="e">
        <v>#N/A</v>
      </c>
      <c r="L26" s="234" t="e">
        <v>#N/A</v>
      </c>
      <c r="M26" s="134" t="e">
        <v>#N/A</v>
      </c>
      <c r="N26" s="134" t="e">
        <v>#N/A</v>
      </c>
      <c r="O26" s="134" t="e">
        <v>#N/A</v>
      </c>
      <c r="P26" s="132" t="e">
        <v>#N/A</v>
      </c>
      <c r="Q26" s="149" t="e">
        <v>#N/A</v>
      </c>
      <c r="R26" s="150" t="e">
        <v>#N/A</v>
      </c>
      <c r="S26" s="235" t="e">
        <v>#N/A</v>
      </c>
      <c r="T26" s="236" t="e">
        <v>#N/A</v>
      </c>
      <c r="U26" s="3"/>
      <c r="V26" s="3"/>
      <c r="W26" s="3"/>
      <c r="X26" s="3"/>
      <c r="Y26" s="3"/>
      <c r="Z26" s="3"/>
    </row>
    <row r="27" spans="1:26" ht="12.75" customHeight="1" x14ac:dyDescent="0.2">
      <c r="A27" s="69">
        <v>2029</v>
      </c>
      <c r="B27" s="210" t="e">
        <v>#N/A</v>
      </c>
      <c r="C27" s="150" t="e">
        <v>#N/A</v>
      </c>
      <c r="D27" s="150" t="e">
        <v>#N/A</v>
      </c>
      <c r="E27" s="150" t="e">
        <v>#N/A</v>
      </c>
      <c r="F27" s="148" t="e">
        <v>#N/A</v>
      </c>
      <c r="G27" s="149" t="e">
        <v>#N/A</v>
      </c>
      <c r="H27" s="150" t="e">
        <v>#N/A</v>
      </c>
      <c r="I27" s="150" t="e">
        <v>#N/A</v>
      </c>
      <c r="J27" s="150" t="e">
        <v>#N/A</v>
      </c>
      <c r="K27" s="229" t="e">
        <v>#N/A</v>
      </c>
      <c r="L27" s="234" t="e">
        <v>#N/A</v>
      </c>
      <c r="M27" s="134" t="e">
        <v>#N/A</v>
      </c>
      <c r="N27" s="134" t="e">
        <v>#N/A</v>
      </c>
      <c r="O27" s="134" t="e">
        <v>#N/A</v>
      </c>
      <c r="P27" s="132" t="e">
        <v>#N/A</v>
      </c>
      <c r="Q27" s="149" t="e">
        <v>#N/A</v>
      </c>
      <c r="R27" s="150" t="e">
        <v>#N/A</v>
      </c>
      <c r="S27" s="235" t="e">
        <v>#N/A</v>
      </c>
      <c r="T27" s="236" t="e">
        <v>#N/A</v>
      </c>
      <c r="U27" s="3"/>
      <c r="V27" s="3"/>
      <c r="W27" s="3"/>
      <c r="X27" s="3"/>
      <c r="Y27" s="3"/>
      <c r="Z27" s="3"/>
    </row>
    <row r="28" spans="1:26" ht="12.75" customHeight="1" x14ac:dyDescent="0.2">
      <c r="A28" s="99">
        <v>2030</v>
      </c>
      <c r="B28" s="213" t="e">
        <v>#N/A</v>
      </c>
      <c r="C28" s="154" t="e">
        <v>#N/A</v>
      </c>
      <c r="D28" s="154" t="e">
        <v>#N/A</v>
      </c>
      <c r="E28" s="154" t="e">
        <v>#N/A</v>
      </c>
      <c r="F28" s="152" t="e">
        <v>#N/A</v>
      </c>
      <c r="G28" s="153" t="e">
        <v>#N/A</v>
      </c>
      <c r="H28" s="154" t="e">
        <v>#N/A</v>
      </c>
      <c r="I28" s="154" t="e">
        <v>#N/A</v>
      </c>
      <c r="J28" s="154" t="e">
        <v>#N/A</v>
      </c>
      <c r="K28" s="239" t="e">
        <v>#N/A</v>
      </c>
      <c r="L28" s="240" t="e">
        <v>#N/A</v>
      </c>
      <c r="M28" s="241" t="e">
        <v>#N/A</v>
      </c>
      <c r="N28" s="241" t="e">
        <v>#N/A</v>
      </c>
      <c r="O28" s="241" t="e">
        <v>#N/A</v>
      </c>
      <c r="P28" s="242" t="e">
        <v>#N/A</v>
      </c>
      <c r="Q28" s="153" t="e">
        <v>#N/A</v>
      </c>
      <c r="R28" s="154" t="e">
        <v>#N/A</v>
      </c>
      <c r="S28" s="243" t="e">
        <v>#N/A</v>
      </c>
      <c r="T28" s="244" t="e">
        <v>#N/A</v>
      </c>
      <c r="U28" s="3"/>
      <c r="V28" s="3"/>
      <c r="W28" s="3"/>
      <c r="X28" s="3"/>
      <c r="Y28" s="3"/>
      <c r="Z28" s="3"/>
    </row>
    <row r="29" spans="1:26" ht="12.75" customHeight="1" x14ac:dyDescent="0.2">
      <c r="A29" s="3"/>
      <c r="B29" s="109"/>
      <c r="C29" s="109"/>
      <c r="D29" s="109"/>
      <c r="E29" s="109"/>
      <c r="F29" s="109"/>
      <c r="G29" s="109"/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3"/>
      <c r="V29" s="3"/>
      <c r="W29" s="3"/>
      <c r="X29" s="3"/>
      <c r="Y29" s="3"/>
      <c r="Z29" s="3"/>
    </row>
    <row r="30" spans="1:26" ht="12.75" customHeight="1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76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 x14ac:dyDescent="0.2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 x14ac:dyDescent="0.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 x14ac:dyDescent="0.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 x14ac:dyDescent="0.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 x14ac:dyDescent="0.2">
      <c r="A80" s="3"/>
      <c r="B80" s="110"/>
      <c r="C80" s="110"/>
      <c r="D80" s="110"/>
      <c r="E80" s="110"/>
      <c r="F80" s="110"/>
      <c r="G80" s="110"/>
      <c r="H80" s="110"/>
      <c r="I80" s="110"/>
      <c r="J80" s="110"/>
      <c r="K80" s="110"/>
      <c r="L80" s="110"/>
      <c r="M80" s="110"/>
      <c r="N80" s="110"/>
      <c r="O80" s="110"/>
      <c r="P80" s="110"/>
      <c r="Q80" s="189"/>
      <c r="R80" s="189"/>
      <c r="S80" s="189"/>
      <c r="T80" s="111"/>
      <c r="U80" s="3"/>
      <c r="V80" s="3"/>
      <c r="W80" s="3"/>
      <c r="X80" s="3"/>
      <c r="Y80" s="3"/>
      <c r="Z80" s="3"/>
    </row>
    <row r="81" spans="1:26" ht="12.75" customHeight="1" x14ac:dyDescent="0.2">
      <c r="A81" s="3"/>
      <c r="B81" s="110"/>
      <c r="C81" s="110"/>
      <c r="D81" s="110"/>
      <c r="E81" s="110"/>
      <c r="F81" s="110"/>
      <c r="G81" s="110"/>
      <c r="H81" s="110"/>
      <c r="I81" s="110"/>
      <c r="J81" s="110"/>
      <c r="K81" s="110"/>
      <c r="L81" s="110"/>
      <c r="M81" s="110"/>
      <c r="N81" s="110"/>
      <c r="O81" s="110"/>
      <c r="P81" s="110"/>
      <c r="Q81" s="189"/>
      <c r="R81" s="189"/>
      <c r="S81" s="189"/>
      <c r="T81" s="111"/>
      <c r="U81" s="3"/>
      <c r="V81" s="3"/>
      <c r="W81" s="3"/>
      <c r="X81" s="3"/>
      <c r="Y81" s="3"/>
      <c r="Z81" s="3"/>
    </row>
    <row r="82" spans="1:26" ht="12.75" customHeight="1" x14ac:dyDescent="0.2">
      <c r="A82" s="3"/>
      <c r="B82" s="110"/>
      <c r="C82" s="110"/>
      <c r="D82" s="110"/>
      <c r="E82" s="110"/>
      <c r="F82" s="110"/>
      <c r="G82" s="110"/>
      <c r="H82" s="110"/>
      <c r="I82" s="110"/>
      <c r="J82" s="110"/>
      <c r="K82" s="110"/>
      <c r="L82" s="110"/>
      <c r="M82" s="110"/>
      <c r="N82" s="110"/>
      <c r="O82" s="110"/>
      <c r="P82" s="110"/>
      <c r="Q82" s="189"/>
      <c r="R82" s="189"/>
      <c r="S82" s="189"/>
      <c r="T82" s="110"/>
      <c r="U82" s="3"/>
      <c r="V82" s="3"/>
      <c r="W82" s="3"/>
      <c r="X82" s="3"/>
      <c r="Y82" s="3"/>
      <c r="Z82" s="3"/>
    </row>
    <row r="83" spans="1:26" ht="12.75" customHeight="1" x14ac:dyDescent="0.2">
      <c r="A83" s="3"/>
      <c r="B83" s="110"/>
      <c r="C83" s="110"/>
      <c r="D83" s="110"/>
      <c r="E83" s="110"/>
      <c r="F83" s="110"/>
      <c r="G83" s="110"/>
      <c r="H83" s="110"/>
      <c r="I83" s="110"/>
      <c r="J83" s="110"/>
      <c r="K83" s="110"/>
      <c r="L83" s="110"/>
      <c r="M83" s="110"/>
      <c r="N83" s="110"/>
      <c r="O83" s="110"/>
      <c r="P83" s="110"/>
      <c r="Q83" s="189"/>
      <c r="R83" s="189"/>
      <c r="S83" s="189"/>
      <c r="T83" s="110"/>
      <c r="U83" s="3"/>
      <c r="V83" s="3"/>
      <c r="W83" s="3"/>
      <c r="X83" s="3"/>
      <c r="Y83" s="3"/>
      <c r="Z83" s="3"/>
    </row>
    <row r="84" spans="1:26" ht="12.75" customHeight="1" x14ac:dyDescent="0.2">
      <c r="A84" s="3"/>
      <c r="B84" s="110"/>
      <c r="C84" s="110"/>
      <c r="D84" s="110"/>
      <c r="E84" s="110"/>
      <c r="F84" s="110"/>
      <c r="G84" s="110"/>
      <c r="H84" s="110"/>
      <c r="I84" s="110"/>
      <c r="J84" s="110"/>
      <c r="K84" s="110"/>
      <c r="L84" s="110"/>
      <c r="M84" s="110"/>
      <c r="N84" s="110"/>
      <c r="O84" s="110"/>
      <c r="P84" s="110"/>
      <c r="Q84" s="189"/>
      <c r="R84" s="189"/>
      <c r="S84" s="189"/>
      <c r="T84" s="110"/>
      <c r="U84" s="3"/>
      <c r="V84" s="3"/>
      <c r="W84" s="3"/>
      <c r="X84" s="3"/>
      <c r="Y84" s="3"/>
      <c r="Z84" s="3"/>
    </row>
    <row r="85" spans="1:26" ht="12.75" customHeight="1" x14ac:dyDescent="0.2">
      <c r="A85" s="3"/>
      <c r="B85" s="110"/>
      <c r="C85" s="110"/>
      <c r="D85" s="110"/>
      <c r="E85" s="110"/>
      <c r="F85" s="110"/>
      <c r="G85" s="110"/>
      <c r="H85" s="110"/>
      <c r="I85" s="110"/>
      <c r="J85" s="110"/>
      <c r="K85" s="110"/>
      <c r="L85" s="110"/>
      <c r="M85" s="110"/>
      <c r="N85" s="110"/>
      <c r="O85" s="110"/>
      <c r="P85" s="110"/>
      <c r="Q85" s="189"/>
      <c r="R85" s="189"/>
      <c r="S85" s="189"/>
      <c r="T85" s="110"/>
      <c r="U85" s="3"/>
      <c r="V85" s="3"/>
      <c r="W85" s="3"/>
      <c r="X85" s="3"/>
      <c r="Y85" s="3"/>
      <c r="Z85" s="3"/>
    </row>
    <row r="86" spans="1:26" ht="12.75" customHeight="1" x14ac:dyDescent="0.2">
      <c r="A86" s="3"/>
      <c r="B86" s="110"/>
      <c r="C86" s="110"/>
      <c r="D86" s="110"/>
      <c r="E86" s="110"/>
      <c r="F86" s="110"/>
      <c r="G86" s="110"/>
      <c r="H86" s="110"/>
      <c r="I86" s="110"/>
      <c r="J86" s="110"/>
      <c r="K86" s="110"/>
      <c r="L86" s="110"/>
      <c r="M86" s="110"/>
      <c r="N86" s="110"/>
      <c r="O86" s="110"/>
      <c r="P86" s="110"/>
      <c r="Q86" s="189"/>
      <c r="R86" s="189"/>
      <c r="S86" s="189"/>
      <c r="T86" s="110"/>
      <c r="U86" s="3"/>
      <c r="V86" s="3"/>
      <c r="W86" s="3"/>
      <c r="X86" s="3"/>
      <c r="Y86" s="3"/>
      <c r="Z86" s="3"/>
    </row>
    <row r="87" spans="1:26" ht="12.75" customHeight="1" x14ac:dyDescent="0.2">
      <c r="A87" s="3"/>
      <c r="B87" s="110"/>
      <c r="C87" s="110"/>
      <c r="D87" s="110"/>
      <c r="E87" s="110"/>
      <c r="F87" s="110"/>
      <c r="G87" s="110"/>
      <c r="H87" s="110"/>
      <c r="I87" s="110"/>
      <c r="J87" s="110"/>
      <c r="K87" s="110"/>
      <c r="L87" s="110"/>
      <c r="M87" s="110"/>
      <c r="N87" s="110"/>
      <c r="O87" s="110"/>
      <c r="P87" s="110"/>
      <c r="Q87" s="189"/>
      <c r="R87" s="189"/>
      <c r="S87" s="189"/>
      <c r="T87" s="110"/>
      <c r="U87" s="3"/>
      <c r="V87" s="3"/>
      <c r="W87" s="3"/>
      <c r="X87" s="3"/>
      <c r="Y87" s="3"/>
      <c r="Z87" s="3"/>
    </row>
    <row r="88" spans="1:26" ht="12.75" customHeight="1" x14ac:dyDescent="0.2">
      <c r="A88" s="3"/>
      <c r="B88" s="110"/>
      <c r="C88" s="110"/>
      <c r="D88" s="110"/>
      <c r="E88" s="110"/>
      <c r="F88" s="110"/>
      <c r="G88" s="110"/>
      <c r="H88" s="110"/>
      <c r="I88" s="110"/>
      <c r="J88" s="110"/>
      <c r="K88" s="110"/>
      <c r="L88" s="110"/>
      <c r="M88" s="110"/>
      <c r="N88" s="110"/>
      <c r="O88" s="110"/>
      <c r="P88" s="110"/>
      <c r="Q88" s="189"/>
      <c r="R88" s="189"/>
      <c r="S88" s="189"/>
      <c r="T88" s="110"/>
      <c r="U88" s="3"/>
      <c r="V88" s="3"/>
      <c r="W88" s="3"/>
      <c r="X88" s="3"/>
      <c r="Y88" s="3"/>
      <c r="Z88" s="3"/>
    </row>
    <row r="89" spans="1:26" ht="12.75" customHeight="1" x14ac:dyDescent="0.2">
      <c r="A89" s="3"/>
      <c r="B89" s="110"/>
      <c r="C89" s="110"/>
      <c r="D89" s="110"/>
      <c r="E89" s="110"/>
      <c r="F89" s="110"/>
      <c r="G89" s="110"/>
      <c r="H89" s="110"/>
      <c r="I89" s="110"/>
      <c r="J89" s="110"/>
      <c r="K89" s="110"/>
      <c r="L89" s="110"/>
      <c r="M89" s="110"/>
      <c r="N89" s="110"/>
      <c r="O89" s="110"/>
      <c r="P89" s="110"/>
      <c r="Q89" s="189"/>
      <c r="R89" s="189"/>
      <c r="S89" s="189"/>
      <c r="T89" s="110"/>
      <c r="U89" s="3"/>
      <c r="V89" s="3"/>
      <c r="W89" s="3"/>
      <c r="X89" s="3"/>
      <c r="Y89" s="3"/>
      <c r="Z89" s="3"/>
    </row>
    <row r="90" spans="1:26" ht="12.75" customHeight="1" x14ac:dyDescent="0.2">
      <c r="A90" s="3"/>
      <c r="B90" s="110"/>
      <c r="C90" s="110"/>
      <c r="D90" s="110"/>
      <c r="E90" s="110"/>
      <c r="F90" s="110"/>
      <c r="G90" s="110"/>
      <c r="H90" s="110"/>
      <c r="I90" s="110"/>
      <c r="J90" s="110"/>
      <c r="K90" s="110"/>
      <c r="L90" s="110"/>
      <c r="M90" s="110"/>
      <c r="N90" s="110"/>
      <c r="O90" s="110"/>
      <c r="P90" s="110"/>
      <c r="Q90" s="189"/>
      <c r="R90" s="189"/>
      <c r="S90" s="189"/>
      <c r="T90" s="110"/>
      <c r="U90" s="3"/>
      <c r="V90" s="3"/>
      <c r="W90" s="3"/>
      <c r="X90" s="3"/>
      <c r="Y90" s="3"/>
      <c r="Z90" s="3"/>
    </row>
    <row r="91" spans="1:26" ht="12.75" customHeight="1" x14ac:dyDescent="0.2">
      <c r="A91" s="3"/>
      <c r="B91" s="110"/>
      <c r="C91" s="110"/>
      <c r="D91" s="110"/>
      <c r="E91" s="110"/>
      <c r="F91" s="110"/>
      <c r="G91" s="110"/>
      <c r="H91" s="110"/>
      <c r="I91" s="110"/>
      <c r="J91" s="110"/>
      <c r="K91" s="110"/>
      <c r="L91" s="110"/>
      <c r="M91" s="110"/>
      <c r="N91" s="110"/>
      <c r="O91" s="110"/>
      <c r="P91" s="110"/>
      <c r="Q91" s="189"/>
      <c r="R91" s="189"/>
      <c r="S91" s="189"/>
      <c r="T91" s="110"/>
      <c r="U91" s="3"/>
      <c r="V91" s="3"/>
      <c r="W91" s="3"/>
      <c r="X91" s="3"/>
      <c r="Y91" s="3"/>
      <c r="Z91" s="3"/>
    </row>
    <row r="92" spans="1:26" ht="12.75" customHeight="1" x14ac:dyDescent="0.2">
      <c r="A92" s="3"/>
      <c r="B92" s="110"/>
      <c r="C92" s="110"/>
      <c r="D92" s="110"/>
      <c r="E92" s="110"/>
      <c r="F92" s="110"/>
      <c r="G92" s="110"/>
      <c r="H92" s="110"/>
      <c r="I92" s="110"/>
      <c r="J92" s="110"/>
      <c r="K92" s="110"/>
      <c r="L92" s="110"/>
      <c r="M92" s="110"/>
      <c r="N92" s="110"/>
      <c r="O92" s="110"/>
      <c r="P92" s="110"/>
      <c r="Q92" s="189"/>
      <c r="R92" s="189"/>
      <c r="S92" s="189"/>
      <c r="T92" s="110"/>
      <c r="U92" s="3"/>
      <c r="V92" s="3"/>
      <c r="W92" s="3"/>
      <c r="X92" s="3"/>
      <c r="Y92" s="3"/>
      <c r="Z92" s="3"/>
    </row>
    <row r="93" spans="1:26" ht="12.75" customHeight="1" x14ac:dyDescent="0.2">
      <c r="A93" s="3"/>
      <c r="B93" s="110"/>
      <c r="C93" s="110"/>
      <c r="D93" s="110"/>
      <c r="E93" s="110"/>
      <c r="F93" s="110"/>
      <c r="G93" s="110"/>
      <c r="H93" s="110"/>
      <c r="I93" s="110"/>
      <c r="J93" s="110"/>
      <c r="K93" s="110"/>
      <c r="L93" s="110"/>
      <c r="M93" s="110"/>
      <c r="N93" s="110"/>
      <c r="O93" s="110"/>
      <c r="P93" s="110"/>
      <c r="Q93" s="189"/>
      <c r="R93" s="189"/>
      <c r="S93" s="189"/>
      <c r="T93" s="110"/>
      <c r="U93" s="3"/>
      <c r="V93" s="3"/>
      <c r="W93" s="3"/>
      <c r="X93" s="3"/>
      <c r="Y93" s="3"/>
      <c r="Z93" s="3"/>
    </row>
    <row r="94" spans="1:26" ht="12.75" customHeight="1" x14ac:dyDescent="0.2">
      <c r="A94" s="3"/>
      <c r="B94" s="110"/>
      <c r="C94" s="110"/>
      <c r="D94" s="110"/>
      <c r="E94" s="110"/>
      <c r="F94" s="110"/>
      <c r="G94" s="110"/>
      <c r="H94" s="110"/>
      <c r="I94" s="110"/>
      <c r="J94" s="110"/>
      <c r="K94" s="110"/>
      <c r="L94" s="110"/>
      <c r="M94" s="110"/>
      <c r="N94" s="110"/>
      <c r="O94" s="110"/>
      <c r="P94" s="110"/>
      <c r="Q94" s="189"/>
      <c r="R94" s="189"/>
      <c r="S94" s="189"/>
      <c r="T94" s="110"/>
      <c r="U94" s="3"/>
      <c r="V94" s="3"/>
      <c r="W94" s="3"/>
      <c r="X94" s="3"/>
      <c r="Y94" s="3"/>
      <c r="Z94" s="3"/>
    </row>
    <row r="95" spans="1:26" ht="12.75" customHeight="1" x14ac:dyDescent="0.2">
      <c r="A95" s="3"/>
      <c r="B95" s="110"/>
      <c r="C95" s="110"/>
      <c r="D95" s="110"/>
      <c r="E95" s="110"/>
      <c r="F95" s="110"/>
      <c r="G95" s="110"/>
      <c r="H95" s="110"/>
      <c r="I95" s="110"/>
      <c r="J95" s="110"/>
      <c r="K95" s="110"/>
      <c r="L95" s="110"/>
      <c r="M95" s="110"/>
      <c r="N95" s="110"/>
      <c r="O95" s="110"/>
      <c r="P95" s="110"/>
      <c r="Q95" s="189"/>
      <c r="R95" s="189"/>
      <c r="S95" s="189"/>
      <c r="T95" s="110"/>
      <c r="U95" s="3"/>
      <c r="V95" s="3"/>
      <c r="W95" s="3"/>
      <c r="X95" s="3"/>
      <c r="Y95" s="3"/>
      <c r="Z95" s="3"/>
    </row>
    <row r="96" spans="1:26" ht="12.75" customHeight="1" x14ac:dyDescent="0.2">
      <c r="A96" s="3"/>
      <c r="B96" s="110"/>
      <c r="C96" s="110"/>
      <c r="D96" s="110"/>
      <c r="E96" s="110"/>
      <c r="F96" s="110"/>
      <c r="G96" s="110"/>
      <c r="H96" s="110"/>
      <c r="I96" s="110"/>
      <c r="J96" s="110"/>
      <c r="K96" s="110"/>
      <c r="L96" s="110"/>
      <c r="M96" s="110"/>
      <c r="N96" s="110"/>
      <c r="O96" s="110"/>
      <c r="P96" s="110"/>
      <c r="Q96" s="189"/>
      <c r="R96" s="189"/>
      <c r="S96" s="189"/>
      <c r="T96" s="110"/>
      <c r="U96" s="3"/>
      <c r="V96" s="3"/>
      <c r="W96" s="3"/>
      <c r="X96" s="3"/>
      <c r="Y96" s="3"/>
      <c r="Z96" s="3"/>
    </row>
    <row r="97" spans="1:26" ht="12.75" customHeight="1" x14ac:dyDescent="0.2">
      <c r="A97" s="3"/>
      <c r="B97" s="110"/>
      <c r="C97" s="110"/>
      <c r="D97" s="110"/>
      <c r="E97" s="110"/>
      <c r="F97" s="110"/>
      <c r="G97" s="110"/>
      <c r="H97" s="110"/>
      <c r="I97" s="110"/>
      <c r="J97" s="110"/>
      <c r="K97" s="110"/>
      <c r="L97" s="110"/>
      <c r="M97" s="110"/>
      <c r="N97" s="110"/>
      <c r="O97" s="110"/>
      <c r="P97" s="110"/>
      <c r="Q97" s="189"/>
      <c r="R97" s="189"/>
      <c r="S97" s="189"/>
      <c r="T97" s="110"/>
      <c r="U97" s="3"/>
      <c r="V97" s="3"/>
      <c r="W97" s="3"/>
      <c r="X97" s="3"/>
      <c r="Y97" s="3"/>
      <c r="Z97" s="3"/>
    </row>
    <row r="98" spans="1:26" ht="12.75" customHeight="1" x14ac:dyDescent="0.2">
      <c r="A98" s="3"/>
      <c r="B98" s="110"/>
      <c r="C98" s="110"/>
      <c r="D98" s="110"/>
      <c r="E98" s="110"/>
      <c r="F98" s="110"/>
      <c r="G98" s="110"/>
      <c r="H98" s="110"/>
      <c r="I98" s="110"/>
      <c r="J98" s="110"/>
      <c r="K98" s="110"/>
      <c r="L98" s="110"/>
      <c r="M98" s="110"/>
      <c r="N98" s="110"/>
      <c r="O98" s="110"/>
      <c r="P98" s="110"/>
      <c r="Q98" s="189"/>
      <c r="R98" s="189"/>
      <c r="S98" s="189"/>
      <c r="T98" s="110"/>
      <c r="U98" s="3"/>
      <c r="V98" s="3"/>
      <c r="W98" s="3"/>
      <c r="X98" s="3"/>
      <c r="Y98" s="3"/>
      <c r="Z98" s="3"/>
    </row>
    <row r="99" spans="1:26" ht="12.75" customHeight="1" x14ac:dyDescent="0.2">
      <c r="A99" s="3"/>
      <c r="B99" s="110"/>
      <c r="C99" s="110"/>
      <c r="D99" s="110"/>
      <c r="E99" s="110"/>
      <c r="F99" s="110"/>
      <c r="G99" s="110"/>
      <c r="H99" s="110"/>
      <c r="I99" s="110"/>
      <c r="J99" s="110"/>
      <c r="K99" s="110"/>
      <c r="L99" s="110"/>
      <c r="M99" s="110"/>
      <c r="N99" s="110"/>
      <c r="O99" s="110"/>
      <c r="P99" s="110"/>
      <c r="Q99" s="189"/>
      <c r="R99" s="189"/>
      <c r="S99" s="189"/>
      <c r="T99" s="110"/>
      <c r="U99" s="3"/>
      <c r="V99" s="3"/>
      <c r="W99" s="3"/>
      <c r="X99" s="3"/>
      <c r="Y99" s="3"/>
      <c r="Z99" s="3"/>
    </row>
    <row r="100" spans="1:26" ht="12.75" customHeight="1" x14ac:dyDescent="0.2">
      <c r="A100" s="3"/>
      <c r="B100" s="110"/>
      <c r="C100" s="110"/>
      <c r="D100" s="110"/>
      <c r="E100" s="110"/>
      <c r="F100" s="110"/>
      <c r="G100" s="110"/>
      <c r="H100" s="110"/>
      <c r="I100" s="110"/>
      <c r="J100" s="110"/>
      <c r="K100" s="110"/>
      <c r="L100" s="110"/>
      <c r="M100" s="110"/>
      <c r="N100" s="110"/>
      <c r="O100" s="110"/>
      <c r="P100" s="110"/>
      <c r="Q100" s="189"/>
      <c r="R100" s="189"/>
      <c r="S100" s="189"/>
      <c r="T100" s="110"/>
      <c r="U100" s="3"/>
      <c r="V100" s="3"/>
      <c r="W100" s="3"/>
      <c r="X100" s="3"/>
      <c r="Y100" s="3"/>
      <c r="Z100" s="3"/>
    </row>
    <row r="101" spans="1:26" ht="12.75" customHeight="1" x14ac:dyDescent="0.2">
      <c r="A101" s="3"/>
      <c r="B101" s="110"/>
      <c r="C101" s="110"/>
      <c r="D101" s="110"/>
      <c r="E101" s="110"/>
      <c r="F101" s="110"/>
      <c r="G101" s="110"/>
      <c r="H101" s="110"/>
      <c r="I101" s="110"/>
      <c r="J101" s="110"/>
      <c r="K101" s="110"/>
      <c r="L101" s="110"/>
      <c r="M101" s="110"/>
      <c r="N101" s="110"/>
      <c r="O101" s="110"/>
      <c r="P101" s="110"/>
      <c r="Q101" s="189"/>
      <c r="R101" s="189"/>
      <c r="S101" s="189"/>
      <c r="T101" s="110"/>
      <c r="U101" s="3"/>
      <c r="V101" s="3"/>
      <c r="W101" s="3"/>
      <c r="X101" s="3"/>
      <c r="Y101" s="3"/>
      <c r="Z101" s="3"/>
    </row>
    <row r="102" spans="1:26" ht="12.75" customHeight="1" x14ac:dyDescent="0.2">
      <c r="A102" s="3"/>
      <c r="B102" s="110"/>
      <c r="C102" s="110"/>
      <c r="D102" s="110"/>
      <c r="E102" s="110"/>
      <c r="F102" s="110"/>
      <c r="G102" s="110"/>
      <c r="H102" s="110"/>
      <c r="I102" s="110"/>
      <c r="J102" s="110"/>
      <c r="K102" s="110"/>
      <c r="L102" s="110"/>
      <c r="M102" s="110"/>
      <c r="N102" s="110"/>
      <c r="O102" s="110"/>
      <c r="P102" s="110"/>
      <c r="Q102" s="189"/>
      <c r="R102" s="189"/>
      <c r="S102" s="189"/>
      <c r="T102" s="110"/>
      <c r="U102" s="3"/>
      <c r="V102" s="3"/>
      <c r="W102" s="3"/>
      <c r="X102" s="3"/>
      <c r="Y102" s="3"/>
      <c r="Z102" s="3"/>
    </row>
    <row r="103" spans="1:26" ht="12.75" customHeight="1" x14ac:dyDescent="0.2">
      <c r="A103" s="3"/>
      <c r="B103" s="110"/>
      <c r="C103" s="110"/>
      <c r="D103" s="110"/>
      <c r="E103" s="110"/>
      <c r="F103" s="110"/>
      <c r="G103" s="110"/>
      <c r="H103" s="110"/>
      <c r="I103" s="110"/>
      <c r="J103" s="110"/>
      <c r="K103" s="110"/>
      <c r="L103" s="110"/>
      <c r="M103" s="110"/>
      <c r="N103" s="110"/>
      <c r="O103" s="110"/>
      <c r="P103" s="110"/>
      <c r="Q103" s="189"/>
      <c r="R103" s="189"/>
      <c r="S103" s="189"/>
      <c r="T103" s="110"/>
      <c r="U103" s="3"/>
      <c r="V103" s="3"/>
      <c r="W103" s="3"/>
      <c r="X103" s="3"/>
      <c r="Y103" s="3"/>
      <c r="Z103" s="3"/>
    </row>
    <row r="104" spans="1:26" ht="12.75" customHeight="1" x14ac:dyDescent="0.2">
      <c r="A104" s="3"/>
      <c r="B104" s="110"/>
      <c r="C104" s="110"/>
      <c r="D104" s="110"/>
      <c r="E104" s="110"/>
      <c r="F104" s="110"/>
      <c r="G104" s="110"/>
      <c r="H104" s="110"/>
      <c r="I104" s="110"/>
      <c r="J104" s="110"/>
      <c r="K104" s="110"/>
      <c r="L104" s="110"/>
      <c r="M104" s="110"/>
      <c r="N104" s="110"/>
      <c r="O104" s="110"/>
      <c r="P104" s="110"/>
      <c r="Q104" s="189"/>
      <c r="R104" s="189"/>
      <c r="S104" s="189"/>
      <c r="T104" s="110"/>
      <c r="U104" s="3"/>
      <c r="V104" s="3"/>
      <c r="W104" s="3"/>
      <c r="X104" s="3"/>
      <c r="Y104" s="3"/>
      <c r="Z104" s="3"/>
    </row>
    <row r="105" spans="1:26" ht="12.75" customHeight="1" x14ac:dyDescent="0.2">
      <c r="A105" s="3"/>
      <c r="B105" s="110"/>
      <c r="C105" s="110"/>
      <c r="D105" s="110"/>
      <c r="E105" s="110"/>
      <c r="F105" s="110"/>
      <c r="G105" s="110"/>
      <c r="H105" s="110"/>
      <c r="I105" s="110"/>
      <c r="J105" s="110"/>
      <c r="K105" s="110"/>
      <c r="L105" s="110"/>
      <c r="M105" s="110"/>
      <c r="N105" s="110"/>
      <c r="O105" s="110"/>
      <c r="P105" s="110"/>
      <c r="Q105" s="189"/>
      <c r="R105" s="189"/>
      <c r="S105" s="189"/>
      <c r="T105" s="110"/>
      <c r="U105" s="3"/>
      <c r="V105" s="3"/>
      <c r="W105" s="3"/>
      <c r="X105" s="3"/>
      <c r="Y105" s="3"/>
      <c r="Z105" s="3"/>
    </row>
    <row r="106" spans="1:26" ht="12.75" customHeight="1" x14ac:dyDescent="0.2">
      <c r="A106" s="3"/>
      <c r="B106" s="110"/>
      <c r="C106" s="110"/>
      <c r="D106" s="110"/>
      <c r="E106" s="110"/>
      <c r="F106" s="110"/>
      <c r="G106" s="110"/>
      <c r="H106" s="110"/>
      <c r="I106" s="110"/>
      <c r="J106" s="110"/>
      <c r="K106" s="110"/>
      <c r="L106" s="110"/>
      <c r="M106" s="110"/>
      <c r="N106" s="110"/>
      <c r="O106" s="110"/>
      <c r="P106" s="110"/>
      <c r="Q106" s="189"/>
      <c r="R106" s="189"/>
      <c r="S106" s="189"/>
      <c r="T106" s="110"/>
      <c r="U106" s="3"/>
      <c r="V106" s="3"/>
      <c r="W106" s="3"/>
      <c r="X106" s="3"/>
      <c r="Y106" s="3"/>
      <c r="Z106" s="3"/>
    </row>
    <row r="107" spans="1:26" ht="12.75" customHeight="1" x14ac:dyDescent="0.2">
      <c r="A107" s="3"/>
      <c r="B107" s="110"/>
      <c r="C107" s="110"/>
      <c r="D107" s="110"/>
      <c r="E107" s="110"/>
      <c r="F107" s="110"/>
      <c r="G107" s="110"/>
      <c r="H107" s="110"/>
      <c r="I107" s="110"/>
      <c r="J107" s="110"/>
      <c r="K107" s="110"/>
      <c r="L107" s="110"/>
      <c r="M107" s="110"/>
      <c r="N107" s="110"/>
      <c r="O107" s="110"/>
      <c r="P107" s="110"/>
      <c r="Q107" s="189"/>
      <c r="R107" s="189"/>
      <c r="S107" s="189"/>
      <c r="T107" s="110"/>
      <c r="U107" s="3"/>
      <c r="V107" s="3"/>
      <c r="W107" s="3"/>
      <c r="X107" s="3"/>
      <c r="Y107" s="3"/>
      <c r="Z107" s="3"/>
    </row>
    <row r="108" spans="1:26" ht="12.75" customHeight="1" x14ac:dyDescent="0.2">
      <c r="A108" s="3"/>
      <c r="B108" s="110"/>
      <c r="C108" s="110"/>
      <c r="D108" s="110"/>
      <c r="E108" s="110"/>
      <c r="F108" s="110"/>
      <c r="G108" s="110"/>
      <c r="H108" s="110"/>
      <c r="I108" s="110"/>
      <c r="J108" s="110"/>
      <c r="K108" s="110"/>
      <c r="L108" s="110"/>
      <c r="M108" s="110"/>
      <c r="N108" s="110"/>
      <c r="O108" s="110"/>
      <c r="P108" s="110"/>
      <c r="Q108" s="189"/>
      <c r="R108" s="189"/>
      <c r="S108" s="189"/>
      <c r="T108" s="110"/>
      <c r="U108" s="3"/>
      <c r="V108" s="3"/>
      <c r="W108" s="3"/>
      <c r="X108" s="3"/>
      <c r="Y108" s="3"/>
      <c r="Z108" s="3"/>
    </row>
    <row r="109" spans="1:26" ht="12.75" customHeight="1" x14ac:dyDescent="0.2">
      <c r="A109" s="3"/>
      <c r="B109" s="110"/>
      <c r="C109" s="110"/>
      <c r="D109" s="110"/>
      <c r="E109" s="110"/>
      <c r="F109" s="110"/>
      <c r="G109" s="110"/>
      <c r="H109" s="110"/>
      <c r="I109" s="110"/>
      <c r="J109" s="110"/>
      <c r="K109" s="110"/>
      <c r="L109" s="110"/>
      <c r="M109" s="110"/>
      <c r="N109" s="110"/>
      <c r="O109" s="110"/>
      <c r="P109" s="110"/>
      <c r="Q109" s="189"/>
      <c r="R109" s="189"/>
      <c r="S109" s="189"/>
      <c r="T109" s="110"/>
      <c r="U109" s="3"/>
      <c r="V109" s="3"/>
      <c r="W109" s="3"/>
      <c r="X109" s="3"/>
      <c r="Y109" s="3"/>
      <c r="Z109" s="3"/>
    </row>
    <row r="110" spans="1:26" ht="12.75" customHeight="1" x14ac:dyDescent="0.2">
      <c r="A110" s="3"/>
      <c r="B110" s="110"/>
      <c r="C110" s="110"/>
      <c r="D110" s="110"/>
      <c r="E110" s="110"/>
      <c r="F110" s="110"/>
      <c r="G110" s="110"/>
      <c r="H110" s="110"/>
      <c r="I110" s="110"/>
      <c r="J110" s="110"/>
      <c r="K110" s="110"/>
      <c r="L110" s="110"/>
      <c r="M110" s="110"/>
      <c r="N110" s="110"/>
      <c r="O110" s="110"/>
      <c r="P110" s="110"/>
      <c r="Q110" s="189"/>
      <c r="R110" s="189"/>
      <c r="S110" s="189"/>
      <c r="T110" s="110"/>
      <c r="U110" s="3"/>
      <c r="V110" s="3"/>
      <c r="W110" s="3"/>
      <c r="X110" s="3"/>
      <c r="Y110" s="3"/>
      <c r="Z110" s="3"/>
    </row>
    <row r="111" spans="1:26" ht="12.75" customHeight="1" x14ac:dyDescent="0.2">
      <c r="A111" s="3"/>
      <c r="B111" s="110"/>
      <c r="C111" s="110"/>
      <c r="D111" s="110"/>
      <c r="E111" s="110"/>
      <c r="F111" s="110"/>
      <c r="G111" s="110"/>
      <c r="H111" s="110"/>
      <c r="I111" s="110"/>
      <c r="J111" s="110"/>
      <c r="K111" s="110"/>
      <c r="L111" s="110"/>
      <c r="M111" s="110"/>
      <c r="N111" s="110"/>
      <c r="O111" s="110"/>
      <c r="P111" s="110"/>
      <c r="Q111" s="189"/>
      <c r="R111" s="189"/>
      <c r="S111" s="189"/>
      <c r="T111" s="110"/>
      <c r="U111" s="3"/>
      <c r="V111" s="3"/>
      <c r="W111" s="3"/>
      <c r="X111" s="3"/>
      <c r="Y111" s="3"/>
      <c r="Z111" s="3"/>
    </row>
    <row r="112" spans="1:26" ht="12.75" customHeight="1" x14ac:dyDescent="0.2">
      <c r="A112" s="3"/>
      <c r="B112" s="110"/>
      <c r="C112" s="110"/>
      <c r="D112" s="110"/>
      <c r="E112" s="110"/>
      <c r="F112" s="110"/>
      <c r="G112" s="110"/>
      <c r="H112" s="110"/>
      <c r="I112" s="110"/>
      <c r="J112" s="110"/>
      <c r="K112" s="110"/>
      <c r="L112" s="110"/>
      <c r="M112" s="110"/>
      <c r="N112" s="110"/>
      <c r="O112" s="110"/>
      <c r="P112" s="110"/>
      <c r="Q112" s="189"/>
      <c r="R112" s="189"/>
      <c r="S112" s="189"/>
      <c r="T112" s="110"/>
      <c r="U112" s="3"/>
      <c r="V112" s="3"/>
      <c r="W112" s="3"/>
      <c r="X112" s="3"/>
      <c r="Y112" s="3"/>
      <c r="Z112" s="3"/>
    </row>
    <row r="113" spans="1:26" ht="12.75" customHeight="1" x14ac:dyDescent="0.2">
      <c r="A113" s="3"/>
      <c r="B113" s="110"/>
      <c r="C113" s="110"/>
      <c r="D113" s="110"/>
      <c r="E113" s="110"/>
      <c r="F113" s="110"/>
      <c r="G113" s="110"/>
      <c r="H113" s="110"/>
      <c r="I113" s="110"/>
      <c r="J113" s="110"/>
      <c r="K113" s="110"/>
      <c r="L113" s="110"/>
      <c r="M113" s="110"/>
      <c r="N113" s="110"/>
      <c r="O113" s="110"/>
      <c r="P113" s="110"/>
      <c r="Q113" s="189"/>
      <c r="R113" s="189"/>
      <c r="S113" s="189"/>
      <c r="T113" s="110"/>
      <c r="U113" s="3"/>
      <c r="V113" s="3"/>
      <c r="W113" s="3"/>
      <c r="X113" s="3"/>
      <c r="Y113" s="3"/>
      <c r="Z113" s="3"/>
    </row>
    <row r="114" spans="1:26" ht="12.75" customHeight="1" x14ac:dyDescent="0.2">
      <c r="A114" s="3"/>
      <c r="B114" s="110"/>
      <c r="C114" s="110"/>
      <c r="D114" s="110"/>
      <c r="E114" s="110"/>
      <c r="F114" s="110"/>
      <c r="G114" s="110"/>
      <c r="H114" s="110"/>
      <c r="I114" s="110"/>
      <c r="J114" s="110"/>
      <c r="K114" s="110"/>
      <c r="L114" s="110"/>
      <c r="M114" s="110"/>
      <c r="N114" s="110"/>
      <c r="O114" s="110"/>
      <c r="P114" s="110"/>
      <c r="Q114" s="189"/>
      <c r="R114" s="189"/>
      <c r="S114" s="189"/>
      <c r="T114" s="110"/>
      <c r="U114" s="3"/>
      <c r="V114" s="3"/>
      <c r="W114" s="3"/>
      <c r="X114" s="3"/>
      <c r="Y114" s="3"/>
      <c r="Z114" s="3"/>
    </row>
    <row r="115" spans="1:26" ht="12.75" customHeight="1" x14ac:dyDescent="0.2">
      <c r="A115" s="3"/>
      <c r="B115" s="110"/>
      <c r="C115" s="110"/>
      <c r="D115" s="110"/>
      <c r="E115" s="110"/>
      <c r="F115" s="110"/>
      <c r="G115" s="110"/>
      <c r="H115" s="110"/>
      <c r="I115" s="110"/>
      <c r="J115" s="110"/>
      <c r="K115" s="110"/>
      <c r="L115" s="110"/>
      <c r="M115" s="110"/>
      <c r="N115" s="110"/>
      <c r="O115" s="110"/>
      <c r="P115" s="110"/>
      <c r="Q115" s="189"/>
      <c r="R115" s="189"/>
      <c r="S115" s="189"/>
      <c r="T115" s="110"/>
      <c r="U115" s="3"/>
      <c r="V115" s="3"/>
      <c r="W115" s="3"/>
      <c r="X115" s="3"/>
      <c r="Y115" s="3"/>
      <c r="Z115" s="3"/>
    </row>
    <row r="116" spans="1:26" ht="12.75" customHeight="1" x14ac:dyDescent="0.2">
      <c r="A116" s="3"/>
      <c r="B116" s="110"/>
      <c r="C116" s="110"/>
      <c r="D116" s="110"/>
      <c r="E116" s="110"/>
      <c r="F116" s="110"/>
      <c r="G116" s="110"/>
      <c r="H116" s="110"/>
      <c r="I116" s="110"/>
      <c r="J116" s="110"/>
      <c r="K116" s="110"/>
      <c r="L116" s="110"/>
      <c r="M116" s="110"/>
      <c r="N116" s="110"/>
      <c r="O116" s="110"/>
      <c r="P116" s="110"/>
      <c r="Q116" s="189"/>
      <c r="R116" s="189"/>
      <c r="S116" s="189"/>
      <c r="T116" s="110"/>
      <c r="U116" s="3"/>
      <c r="V116" s="3"/>
      <c r="W116" s="3"/>
      <c r="X116" s="3"/>
      <c r="Y116" s="3"/>
      <c r="Z116" s="3"/>
    </row>
    <row r="117" spans="1:26" ht="12.75" customHeight="1" x14ac:dyDescent="0.2">
      <c r="A117" s="3"/>
      <c r="B117" s="110"/>
      <c r="C117" s="110"/>
      <c r="D117" s="110"/>
      <c r="E117" s="110"/>
      <c r="F117" s="110"/>
      <c r="G117" s="110"/>
      <c r="H117" s="110"/>
      <c r="I117" s="110"/>
      <c r="J117" s="110"/>
      <c r="K117" s="110"/>
      <c r="L117" s="110"/>
      <c r="M117" s="110"/>
      <c r="N117" s="110"/>
      <c r="O117" s="110"/>
      <c r="P117" s="110"/>
      <c r="Q117" s="189"/>
      <c r="R117" s="189"/>
      <c r="S117" s="189"/>
      <c r="T117" s="110"/>
      <c r="U117" s="3"/>
      <c r="V117" s="3"/>
      <c r="W117" s="3"/>
      <c r="X117" s="3"/>
      <c r="Y117" s="3"/>
      <c r="Z117" s="3"/>
    </row>
    <row r="118" spans="1:26" ht="12.75" customHeight="1" x14ac:dyDescent="0.2">
      <c r="A118" s="3"/>
      <c r="B118" s="110"/>
      <c r="C118" s="110"/>
      <c r="D118" s="110"/>
      <c r="E118" s="110"/>
      <c r="F118" s="110"/>
      <c r="G118" s="110"/>
      <c r="H118" s="110"/>
      <c r="I118" s="110"/>
      <c r="J118" s="110"/>
      <c r="K118" s="110"/>
      <c r="L118" s="110"/>
      <c r="M118" s="110"/>
      <c r="N118" s="110"/>
      <c r="O118" s="110"/>
      <c r="P118" s="110"/>
      <c r="Q118" s="189"/>
      <c r="R118" s="189"/>
      <c r="S118" s="189"/>
      <c r="T118" s="110"/>
      <c r="U118" s="3"/>
      <c r="V118" s="3"/>
      <c r="W118" s="3"/>
      <c r="X118" s="3"/>
      <c r="Y118" s="3"/>
      <c r="Z118" s="3"/>
    </row>
    <row r="119" spans="1:26" ht="12.75" customHeight="1" x14ac:dyDescent="0.2">
      <c r="A119" s="3"/>
      <c r="B119" s="110"/>
      <c r="C119" s="110"/>
      <c r="D119" s="110"/>
      <c r="E119" s="110"/>
      <c r="F119" s="110"/>
      <c r="G119" s="110"/>
      <c r="H119" s="110"/>
      <c r="I119" s="110"/>
      <c r="J119" s="110"/>
      <c r="K119" s="110"/>
      <c r="L119" s="110"/>
      <c r="M119" s="110"/>
      <c r="N119" s="110"/>
      <c r="O119" s="110"/>
      <c r="P119" s="110"/>
      <c r="Q119" s="189"/>
      <c r="R119" s="189"/>
      <c r="S119" s="189"/>
      <c r="T119" s="110"/>
      <c r="U119" s="3"/>
      <c r="V119" s="3"/>
      <c r="W119" s="3"/>
      <c r="X119" s="3"/>
      <c r="Y119" s="3"/>
      <c r="Z119" s="3"/>
    </row>
    <row r="120" spans="1:26" ht="12.75" customHeight="1" x14ac:dyDescent="0.2">
      <c r="A120" s="3"/>
      <c r="B120" s="110"/>
      <c r="C120" s="110"/>
      <c r="D120" s="110"/>
      <c r="E120" s="110"/>
      <c r="F120" s="110"/>
      <c r="G120" s="110"/>
      <c r="H120" s="110"/>
      <c r="I120" s="110"/>
      <c r="J120" s="110"/>
      <c r="K120" s="110"/>
      <c r="L120" s="110"/>
      <c r="M120" s="110"/>
      <c r="N120" s="110"/>
      <c r="O120" s="110"/>
      <c r="P120" s="110"/>
      <c r="Q120" s="189"/>
      <c r="R120" s="189"/>
      <c r="S120" s="189"/>
      <c r="T120" s="110"/>
      <c r="U120" s="3"/>
      <c r="V120" s="3"/>
      <c r="W120" s="3"/>
      <c r="X120" s="3"/>
      <c r="Y120" s="3"/>
      <c r="Z120" s="3"/>
    </row>
    <row r="121" spans="1:26" ht="12.75" customHeight="1" x14ac:dyDescent="0.2">
      <c r="A121" s="3"/>
      <c r="B121" s="110"/>
      <c r="C121" s="110"/>
      <c r="D121" s="110"/>
      <c r="E121" s="110"/>
      <c r="F121" s="110"/>
      <c r="G121" s="110"/>
      <c r="H121" s="110"/>
      <c r="I121" s="110"/>
      <c r="J121" s="110"/>
      <c r="K121" s="110"/>
      <c r="L121" s="110"/>
      <c r="M121" s="110"/>
      <c r="N121" s="110"/>
      <c r="O121" s="110"/>
      <c r="P121" s="110"/>
      <c r="Q121" s="189"/>
      <c r="R121" s="189"/>
      <c r="S121" s="189"/>
      <c r="T121" s="110"/>
      <c r="U121" s="3"/>
      <c r="V121" s="3"/>
      <c r="W121" s="3"/>
      <c r="X121" s="3"/>
      <c r="Y121" s="3"/>
      <c r="Z121" s="3"/>
    </row>
    <row r="122" spans="1:26" ht="12.75" customHeight="1" x14ac:dyDescent="0.2">
      <c r="A122" s="3"/>
      <c r="B122" s="110"/>
      <c r="C122" s="110"/>
      <c r="D122" s="110"/>
      <c r="E122" s="110"/>
      <c r="F122" s="110"/>
      <c r="G122" s="110"/>
      <c r="H122" s="110"/>
      <c r="I122" s="110"/>
      <c r="J122" s="110"/>
      <c r="K122" s="110"/>
      <c r="L122" s="110"/>
      <c r="M122" s="110"/>
      <c r="N122" s="110"/>
      <c r="O122" s="110"/>
      <c r="P122" s="110"/>
      <c r="Q122" s="189"/>
      <c r="R122" s="189"/>
      <c r="S122" s="189"/>
      <c r="T122" s="110"/>
      <c r="U122" s="3"/>
      <c r="V122" s="3"/>
      <c r="W122" s="3"/>
      <c r="X122" s="3"/>
      <c r="Y122" s="3"/>
      <c r="Z122" s="3"/>
    </row>
    <row r="123" spans="1:26" ht="12.75" customHeight="1" x14ac:dyDescent="0.2">
      <c r="A123" s="3"/>
      <c r="B123" s="110"/>
      <c r="C123" s="110"/>
      <c r="D123" s="110"/>
      <c r="E123" s="110"/>
      <c r="F123" s="110"/>
      <c r="G123" s="110"/>
      <c r="H123" s="110"/>
      <c r="I123" s="110"/>
      <c r="J123" s="110"/>
      <c r="K123" s="110"/>
      <c r="L123" s="110"/>
      <c r="M123" s="110"/>
      <c r="N123" s="110"/>
      <c r="O123" s="110"/>
      <c r="P123" s="110"/>
      <c r="Q123" s="189"/>
      <c r="R123" s="189"/>
      <c r="S123" s="189"/>
      <c r="T123" s="110"/>
      <c r="U123" s="3"/>
      <c r="V123" s="3"/>
      <c r="W123" s="3"/>
      <c r="X123" s="3"/>
      <c r="Y123" s="3"/>
      <c r="Z123" s="3"/>
    </row>
    <row r="124" spans="1:26" ht="12.75" customHeight="1" x14ac:dyDescent="0.2">
      <c r="A124" s="3"/>
      <c r="B124" s="110"/>
      <c r="C124" s="110"/>
      <c r="D124" s="110"/>
      <c r="E124" s="110"/>
      <c r="F124" s="110"/>
      <c r="G124" s="110"/>
      <c r="H124" s="110"/>
      <c r="I124" s="110"/>
      <c r="J124" s="110"/>
      <c r="K124" s="110"/>
      <c r="L124" s="110"/>
      <c r="M124" s="110"/>
      <c r="N124" s="110"/>
      <c r="O124" s="110"/>
      <c r="P124" s="110"/>
      <c r="Q124" s="189"/>
      <c r="R124" s="189"/>
      <c r="S124" s="189"/>
      <c r="T124" s="110"/>
      <c r="U124" s="3"/>
      <c r="V124" s="3"/>
      <c r="W124" s="3"/>
      <c r="X124" s="3"/>
      <c r="Y124" s="3"/>
      <c r="Z124" s="3"/>
    </row>
    <row r="125" spans="1:26" ht="12.75" customHeight="1" x14ac:dyDescent="0.2">
      <c r="A125" s="3"/>
      <c r="B125" s="110"/>
      <c r="C125" s="110"/>
      <c r="D125" s="110"/>
      <c r="E125" s="110"/>
      <c r="F125" s="110"/>
      <c r="G125" s="110"/>
      <c r="H125" s="110"/>
      <c r="I125" s="110"/>
      <c r="J125" s="110"/>
      <c r="K125" s="110"/>
      <c r="L125" s="110"/>
      <c r="M125" s="110"/>
      <c r="N125" s="110"/>
      <c r="O125" s="110"/>
      <c r="P125" s="110"/>
      <c r="Q125" s="189"/>
      <c r="R125" s="189"/>
      <c r="S125" s="189"/>
      <c r="T125" s="110"/>
      <c r="U125" s="3"/>
      <c r="V125" s="3"/>
      <c r="W125" s="3"/>
      <c r="X125" s="3"/>
      <c r="Y125" s="3"/>
      <c r="Z125" s="3"/>
    </row>
    <row r="126" spans="1:26" ht="12.75" customHeight="1" x14ac:dyDescent="0.2">
      <c r="A126" s="3"/>
      <c r="B126" s="110"/>
      <c r="C126" s="110"/>
      <c r="D126" s="110"/>
      <c r="E126" s="110"/>
      <c r="F126" s="110"/>
      <c r="G126" s="110"/>
      <c r="H126" s="110"/>
      <c r="I126" s="110"/>
      <c r="J126" s="110"/>
      <c r="K126" s="110"/>
      <c r="L126" s="110"/>
      <c r="M126" s="110"/>
      <c r="N126" s="110"/>
      <c r="O126" s="110"/>
      <c r="P126" s="110"/>
      <c r="Q126" s="189"/>
      <c r="R126" s="189"/>
      <c r="S126" s="189"/>
      <c r="T126" s="110"/>
      <c r="U126" s="3"/>
      <c r="V126" s="3"/>
      <c r="W126" s="3"/>
      <c r="X126" s="3"/>
      <c r="Y126" s="3"/>
      <c r="Z126" s="3"/>
    </row>
    <row r="127" spans="1:26" ht="12.75" customHeight="1" x14ac:dyDescent="0.2">
      <c r="A127" s="3"/>
      <c r="B127" s="110"/>
      <c r="C127" s="110"/>
      <c r="D127" s="110"/>
      <c r="E127" s="110"/>
      <c r="F127" s="110"/>
      <c r="G127" s="110"/>
      <c r="H127" s="110"/>
      <c r="I127" s="110"/>
      <c r="J127" s="110"/>
      <c r="K127" s="110"/>
      <c r="L127" s="110"/>
      <c r="M127" s="110"/>
      <c r="N127" s="110"/>
      <c r="O127" s="110"/>
      <c r="P127" s="110"/>
      <c r="Q127" s="189"/>
      <c r="R127" s="189"/>
      <c r="S127" s="189"/>
      <c r="T127" s="110"/>
      <c r="U127" s="3"/>
      <c r="V127" s="3"/>
      <c r="W127" s="3"/>
      <c r="X127" s="3"/>
      <c r="Y127" s="3"/>
      <c r="Z127" s="3"/>
    </row>
    <row r="128" spans="1:26" ht="12.75" customHeight="1" x14ac:dyDescent="0.2">
      <c r="A128" s="3"/>
      <c r="B128" s="110"/>
      <c r="C128" s="110"/>
      <c r="D128" s="110"/>
      <c r="E128" s="110"/>
      <c r="F128" s="110"/>
      <c r="G128" s="110"/>
      <c r="H128" s="110"/>
      <c r="I128" s="110"/>
      <c r="J128" s="110"/>
      <c r="K128" s="110"/>
      <c r="L128" s="110"/>
      <c r="M128" s="110"/>
      <c r="N128" s="110"/>
      <c r="O128" s="110"/>
      <c r="P128" s="110"/>
      <c r="Q128" s="189"/>
      <c r="R128" s="189"/>
      <c r="S128" s="189"/>
      <c r="T128" s="110"/>
      <c r="U128" s="3"/>
      <c r="V128" s="3"/>
      <c r="W128" s="3"/>
      <c r="X128" s="3"/>
      <c r="Y128" s="3"/>
      <c r="Z128" s="3"/>
    </row>
    <row r="129" spans="1:26" ht="12.75" customHeight="1" x14ac:dyDescent="0.2">
      <c r="A129" s="3"/>
      <c r="B129" s="110"/>
      <c r="C129" s="110"/>
      <c r="D129" s="110"/>
      <c r="E129" s="110"/>
      <c r="F129" s="110"/>
      <c r="G129" s="110"/>
      <c r="H129" s="110"/>
      <c r="I129" s="110"/>
      <c r="J129" s="110"/>
      <c r="K129" s="110"/>
      <c r="L129" s="110"/>
      <c r="M129" s="110"/>
      <c r="N129" s="110"/>
      <c r="O129" s="110"/>
      <c r="P129" s="110"/>
      <c r="Q129" s="189"/>
      <c r="R129" s="189"/>
      <c r="S129" s="189"/>
      <c r="T129" s="110"/>
      <c r="U129" s="3"/>
      <c r="V129" s="3"/>
      <c r="W129" s="3"/>
      <c r="X129" s="3"/>
      <c r="Y129" s="3"/>
      <c r="Z129" s="3"/>
    </row>
    <row r="130" spans="1:26" ht="12.75" customHeight="1" x14ac:dyDescent="0.2">
      <c r="A130" s="3"/>
      <c r="B130" s="110"/>
      <c r="C130" s="110"/>
      <c r="D130" s="110"/>
      <c r="E130" s="110"/>
      <c r="F130" s="110"/>
      <c r="G130" s="110"/>
      <c r="H130" s="110"/>
      <c r="I130" s="110"/>
      <c r="J130" s="110"/>
      <c r="K130" s="110"/>
      <c r="L130" s="110"/>
      <c r="M130" s="110"/>
      <c r="N130" s="110"/>
      <c r="O130" s="110"/>
      <c r="P130" s="110"/>
      <c r="Q130" s="189"/>
      <c r="R130" s="189"/>
      <c r="S130" s="189"/>
      <c r="T130" s="110"/>
      <c r="U130" s="3"/>
      <c r="V130" s="3"/>
      <c r="W130" s="3"/>
      <c r="X130" s="3"/>
      <c r="Y130" s="3"/>
      <c r="Z130" s="3"/>
    </row>
    <row r="131" spans="1:26" ht="12.75" customHeight="1" x14ac:dyDescent="0.2">
      <c r="A131" s="3"/>
      <c r="B131" s="110"/>
      <c r="C131" s="110"/>
      <c r="D131" s="110"/>
      <c r="E131" s="110"/>
      <c r="F131" s="110"/>
      <c r="G131" s="110"/>
      <c r="H131" s="110"/>
      <c r="I131" s="110"/>
      <c r="J131" s="110"/>
      <c r="K131" s="110"/>
      <c r="L131" s="110"/>
      <c r="M131" s="110"/>
      <c r="N131" s="110"/>
      <c r="O131" s="110"/>
      <c r="P131" s="110"/>
      <c r="Q131" s="189"/>
      <c r="R131" s="189"/>
      <c r="S131" s="189"/>
      <c r="T131" s="110"/>
      <c r="U131" s="3"/>
      <c r="V131" s="3"/>
      <c r="W131" s="3"/>
      <c r="X131" s="3"/>
      <c r="Y131" s="3"/>
      <c r="Z131" s="3"/>
    </row>
    <row r="132" spans="1:26" ht="12.75" customHeight="1" x14ac:dyDescent="0.2">
      <c r="A132" s="3"/>
      <c r="B132" s="110"/>
      <c r="C132" s="110"/>
      <c r="D132" s="110"/>
      <c r="E132" s="110"/>
      <c r="F132" s="110"/>
      <c r="G132" s="110"/>
      <c r="H132" s="110"/>
      <c r="I132" s="110"/>
      <c r="J132" s="110"/>
      <c r="K132" s="110"/>
      <c r="L132" s="110"/>
      <c r="M132" s="110"/>
      <c r="N132" s="110"/>
      <c r="O132" s="110"/>
      <c r="P132" s="110"/>
      <c r="Q132" s="189"/>
      <c r="R132" s="189"/>
      <c r="S132" s="189"/>
      <c r="T132" s="110"/>
      <c r="U132" s="3"/>
      <c r="V132" s="3"/>
      <c r="W132" s="3"/>
      <c r="X132" s="3"/>
      <c r="Y132" s="3"/>
      <c r="Z132" s="3"/>
    </row>
    <row r="133" spans="1:26" ht="12.75" customHeight="1" x14ac:dyDescent="0.2">
      <c r="A133" s="3"/>
      <c r="B133" s="110"/>
      <c r="C133" s="110"/>
      <c r="D133" s="110"/>
      <c r="E133" s="110"/>
      <c r="F133" s="110"/>
      <c r="G133" s="110"/>
      <c r="H133" s="110"/>
      <c r="I133" s="110"/>
      <c r="J133" s="110"/>
      <c r="K133" s="110"/>
      <c r="L133" s="110"/>
      <c r="M133" s="110"/>
      <c r="N133" s="110"/>
      <c r="O133" s="110"/>
      <c r="P133" s="110"/>
      <c r="Q133" s="189"/>
      <c r="R133" s="189"/>
      <c r="S133" s="189"/>
      <c r="T133" s="110"/>
      <c r="U133" s="3"/>
      <c r="V133" s="3"/>
      <c r="W133" s="3"/>
      <c r="X133" s="3"/>
      <c r="Y133" s="3"/>
      <c r="Z133" s="3"/>
    </row>
    <row r="134" spans="1:26" ht="12.75" customHeight="1" x14ac:dyDescent="0.2">
      <c r="A134" s="3"/>
      <c r="B134" s="110"/>
      <c r="C134" s="110"/>
      <c r="D134" s="110"/>
      <c r="E134" s="110"/>
      <c r="F134" s="110"/>
      <c r="G134" s="110"/>
      <c r="H134" s="110"/>
      <c r="I134" s="110"/>
      <c r="J134" s="110"/>
      <c r="K134" s="110"/>
      <c r="L134" s="110"/>
      <c r="M134" s="110"/>
      <c r="N134" s="110"/>
      <c r="O134" s="110"/>
      <c r="P134" s="110"/>
      <c r="Q134" s="189"/>
      <c r="R134" s="189"/>
      <c r="S134" s="189"/>
      <c r="T134" s="110"/>
      <c r="U134" s="3"/>
      <c r="V134" s="3"/>
      <c r="W134" s="3"/>
      <c r="X134" s="3"/>
      <c r="Y134" s="3"/>
      <c r="Z134" s="3"/>
    </row>
    <row r="135" spans="1:26" ht="12.75" customHeight="1" x14ac:dyDescent="0.2">
      <c r="A135" s="3"/>
      <c r="B135" s="110"/>
      <c r="C135" s="110"/>
      <c r="D135" s="110"/>
      <c r="E135" s="110"/>
      <c r="F135" s="110"/>
      <c r="G135" s="110"/>
      <c r="H135" s="110"/>
      <c r="I135" s="110"/>
      <c r="J135" s="110"/>
      <c r="K135" s="110"/>
      <c r="L135" s="110"/>
      <c r="M135" s="110"/>
      <c r="N135" s="110"/>
      <c r="O135" s="110"/>
      <c r="P135" s="110"/>
      <c r="Q135" s="189"/>
      <c r="R135" s="189"/>
      <c r="S135" s="189"/>
      <c r="T135" s="110"/>
      <c r="U135" s="3"/>
      <c r="V135" s="3"/>
      <c r="W135" s="3"/>
      <c r="X135" s="3"/>
      <c r="Y135" s="3"/>
      <c r="Z135" s="3"/>
    </row>
    <row r="136" spans="1:26" ht="12.75" customHeight="1" x14ac:dyDescent="0.2">
      <c r="A136" s="3"/>
      <c r="B136" s="110"/>
      <c r="C136" s="110"/>
      <c r="D136" s="110"/>
      <c r="E136" s="110"/>
      <c r="F136" s="110"/>
      <c r="G136" s="110"/>
      <c r="H136" s="110"/>
      <c r="I136" s="110"/>
      <c r="J136" s="110"/>
      <c r="K136" s="110"/>
      <c r="L136" s="110"/>
      <c r="M136" s="110"/>
      <c r="N136" s="110"/>
      <c r="O136" s="110"/>
      <c r="P136" s="110"/>
      <c r="Q136" s="189"/>
      <c r="R136" s="189"/>
      <c r="S136" s="189"/>
      <c r="T136" s="110"/>
      <c r="U136" s="3"/>
      <c r="V136" s="3"/>
      <c r="W136" s="3"/>
      <c r="X136" s="3"/>
      <c r="Y136" s="3"/>
      <c r="Z136" s="3"/>
    </row>
    <row r="137" spans="1:26" ht="12.75" customHeight="1" x14ac:dyDescent="0.2">
      <c r="A137" s="3"/>
      <c r="B137" s="110"/>
      <c r="C137" s="110"/>
      <c r="D137" s="110"/>
      <c r="E137" s="110"/>
      <c r="F137" s="110"/>
      <c r="G137" s="110"/>
      <c r="H137" s="110"/>
      <c r="I137" s="110"/>
      <c r="J137" s="110"/>
      <c r="K137" s="110"/>
      <c r="L137" s="110"/>
      <c r="M137" s="110"/>
      <c r="N137" s="110"/>
      <c r="O137" s="110"/>
      <c r="P137" s="110"/>
      <c r="Q137" s="189"/>
      <c r="R137" s="189"/>
      <c r="S137" s="189"/>
      <c r="T137" s="110"/>
      <c r="U137" s="3"/>
      <c r="V137" s="3"/>
      <c r="W137" s="3"/>
      <c r="X137" s="3"/>
      <c r="Y137" s="3"/>
      <c r="Z137" s="3"/>
    </row>
    <row r="138" spans="1:26" ht="12.75" customHeight="1" x14ac:dyDescent="0.2">
      <c r="A138" s="3"/>
      <c r="B138" s="110"/>
      <c r="C138" s="110"/>
      <c r="D138" s="110"/>
      <c r="E138" s="110"/>
      <c r="F138" s="110"/>
      <c r="G138" s="110"/>
      <c r="H138" s="110"/>
      <c r="I138" s="110"/>
      <c r="J138" s="110"/>
      <c r="K138" s="110"/>
      <c r="L138" s="110"/>
      <c r="M138" s="110"/>
      <c r="N138" s="110"/>
      <c r="O138" s="110"/>
      <c r="P138" s="110"/>
      <c r="Q138" s="189"/>
      <c r="R138" s="189"/>
      <c r="S138" s="189"/>
      <c r="T138" s="110"/>
      <c r="U138" s="3"/>
      <c r="V138" s="3"/>
      <c r="W138" s="3"/>
      <c r="X138" s="3"/>
      <c r="Y138" s="3"/>
      <c r="Z138" s="3"/>
    </row>
    <row r="139" spans="1:26" ht="12.75" customHeight="1" x14ac:dyDescent="0.2">
      <c r="A139" s="3"/>
      <c r="B139" s="110"/>
      <c r="C139" s="110"/>
      <c r="D139" s="110"/>
      <c r="E139" s="110"/>
      <c r="F139" s="110"/>
      <c r="G139" s="110"/>
      <c r="H139" s="110"/>
      <c r="I139" s="110"/>
      <c r="J139" s="110"/>
      <c r="K139" s="110"/>
      <c r="L139" s="110"/>
      <c r="M139" s="110"/>
      <c r="N139" s="110"/>
      <c r="O139" s="110"/>
      <c r="P139" s="110"/>
      <c r="Q139" s="189"/>
      <c r="R139" s="189"/>
      <c r="S139" s="189"/>
      <c r="T139" s="110"/>
      <c r="U139" s="3"/>
      <c r="V139" s="3"/>
      <c r="W139" s="3"/>
      <c r="X139" s="3"/>
      <c r="Y139" s="3"/>
      <c r="Z139" s="3"/>
    </row>
    <row r="140" spans="1:26" ht="12.75" customHeight="1" x14ac:dyDescent="0.2">
      <c r="A140" s="3"/>
      <c r="B140" s="110"/>
      <c r="C140" s="110"/>
      <c r="D140" s="110"/>
      <c r="E140" s="110"/>
      <c r="F140" s="110"/>
      <c r="G140" s="110"/>
      <c r="H140" s="110"/>
      <c r="I140" s="110"/>
      <c r="J140" s="110"/>
      <c r="K140" s="110"/>
      <c r="L140" s="110"/>
      <c r="M140" s="110"/>
      <c r="N140" s="110"/>
      <c r="O140" s="110"/>
      <c r="P140" s="110"/>
      <c r="Q140" s="189"/>
      <c r="R140" s="189"/>
      <c r="S140" s="189"/>
      <c r="T140" s="110"/>
      <c r="U140" s="3"/>
      <c r="V140" s="3"/>
      <c r="W140" s="3"/>
      <c r="X140" s="3"/>
      <c r="Y140" s="3"/>
      <c r="Z140" s="3"/>
    </row>
    <row r="141" spans="1:26" ht="12.75" customHeight="1" x14ac:dyDescent="0.2">
      <c r="A141" s="3"/>
      <c r="B141" s="110"/>
      <c r="C141" s="110"/>
      <c r="D141" s="110"/>
      <c r="E141" s="110"/>
      <c r="F141" s="110"/>
      <c r="G141" s="110"/>
      <c r="H141" s="110"/>
      <c r="I141" s="110"/>
      <c r="J141" s="110"/>
      <c r="K141" s="110"/>
      <c r="L141" s="110"/>
      <c r="M141" s="110"/>
      <c r="N141" s="110"/>
      <c r="O141" s="110"/>
      <c r="P141" s="110"/>
      <c r="Q141" s="189"/>
      <c r="R141" s="189"/>
      <c r="S141" s="189"/>
      <c r="T141" s="110"/>
      <c r="U141" s="3"/>
      <c r="V141" s="3"/>
      <c r="W141" s="3"/>
      <c r="X141" s="3"/>
      <c r="Y141" s="3"/>
      <c r="Z141" s="3"/>
    </row>
    <row r="142" spans="1:26" ht="12.75" customHeight="1" x14ac:dyDescent="0.2">
      <c r="A142" s="3"/>
      <c r="B142" s="110"/>
      <c r="C142" s="110"/>
      <c r="D142" s="110"/>
      <c r="E142" s="110"/>
      <c r="F142" s="110"/>
      <c r="G142" s="110"/>
      <c r="H142" s="110"/>
      <c r="I142" s="110"/>
      <c r="J142" s="110"/>
      <c r="K142" s="110"/>
      <c r="L142" s="110"/>
      <c r="M142" s="110"/>
      <c r="N142" s="110"/>
      <c r="O142" s="110"/>
      <c r="P142" s="110"/>
      <c r="Q142" s="189"/>
      <c r="R142" s="189"/>
      <c r="S142" s="189"/>
      <c r="T142" s="110"/>
      <c r="U142" s="3"/>
      <c r="V142" s="3"/>
      <c r="W142" s="3"/>
      <c r="X142" s="3"/>
      <c r="Y142" s="3"/>
      <c r="Z142" s="3"/>
    </row>
    <row r="143" spans="1:26" ht="12.75" customHeight="1" x14ac:dyDescent="0.2">
      <c r="A143" s="3"/>
      <c r="B143" s="110"/>
      <c r="C143" s="110"/>
      <c r="D143" s="110"/>
      <c r="E143" s="110"/>
      <c r="F143" s="110"/>
      <c r="G143" s="110"/>
      <c r="H143" s="110"/>
      <c r="I143" s="110"/>
      <c r="J143" s="110"/>
      <c r="K143" s="110"/>
      <c r="L143" s="110"/>
      <c r="M143" s="110"/>
      <c r="N143" s="110"/>
      <c r="O143" s="110"/>
      <c r="P143" s="110"/>
      <c r="Q143" s="189"/>
      <c r="R143" s="189"/>
      <c r="S143" s="189"/>
      <c r="T143" s="110"/>
      <c r="U143" s="3"/>
      <c r="V143" s="3"/>
      <c r="W143" s="3"/>
      <c r="X143" s="3"/>
      <c r="Y143" s="3"/>
      <c r="Z143" s="3"/>
    </row>
    <row r="144" spans="1:26" ht="12.75" customHeight="1" x14ac:dyDescent="0.2">
      <c r="A144" s="3"/>
      <c r="B144" s="110"/>
      <c r="C144" s="110"/>
      <c r="D144" s="110"/>
      <c r="E144" s="110"/>
      <c r="F144" s="110"/>
      <c r="G144" s="110"/>
      <c r="H144" s="110"/>
      <c r="I144" s="110"/>
      <c r="J144" s="110"/>
      <c r="K144" s="110"/>
      <c r="L144" s="110"/>
      <c r="M144" s="110"/>
      <c r="N144" s="110"/>
      <c r="O144" s="110"/>
      <c r="P144" s="110"/>
      <c r="Q144" s="189"/>
      <c r="R144" s="189"/>
      <c r="S144" s="189"/>
      <c r="T144" s="110"/>
      <c r="U144" s="3"/>
      <c r="V144" s="3"/>
      <c r="W144" s="3"/>
      <c r="X144" s="3"/>
      <c r="Y144" s="3"/>
      <c r="Z144" s="3"/>
    </row>
    <row r="145" spans="1:26" ht="12.75" customHeight="1" x14ac:dyDescent="0.2">
      <c r="A145" s="3"/>
      <c r="B145" s="110"/>
      <c r="C145" s="110"/>
      <c r="D145" s="110"/>
      <c r="E145" s="110"/>
      <c r="F145" s="110"/>
      <c r="G145" s="110"/>
      <c r="H145" s="110"/>
      <c r="I145" s="110"/>
      <c r="J145" s="110"/>
      <c r="K145" s="110"/>
      <c r="L145" s="110"/>
      <c r="M145" s="110"/>
      <c r="N145" s="110"/>
      <c r="O145" s="110"/>
      <c r="P145" s="110"/>
      <c r="Q145" s="189"/>
      <c r="R145" s="189"/>
      <c r="S145" s="189"/>
      <c r="T145" s="110"/>
      <c r="U145" s="3"/>
      <c r="V145" s="3"/>
      <c r="W145" s="3"/>
      <c r="X145" s="3"/>
      <c r="Y145" s="3"/>
      <c r="Z145" s="3"/>
    </row>
    <row r="146" spans="1:26" ht="12.75" customHeight="1" x14ac:dyDescent="0.2">
      <c r="A146" s="3"/>
      <c r="B146" s="110"/>
      <c r="C146" s="110"/>
      <c r="D146" s="110"/>
      <c r="E146" s="110"/>
      <c r="F146" s="110"/>
      <c r="G146" s="110"/>
      <c r="H146" s="110"/>
      <c r="I146" s="110"/>
      <c r="J146" s="110"/>
      <c r="K146" s="110"/>
      <c r="L146" s="110"/>
      <c r="M146" s="110"/>
      <c r="N146" s="110"/>
      <c r="O146" s="110"/>
      <c r="P146" s="110"/>
      <c r="Q146" s="189"/>
      <c r="R146" s="189"/>
      <c r="S146" s="189"/>
      <c r="T146" s="110"/>
      <c r="U146" s="3"/>
      <c r="V146" s="3"/>
      <c r="W146" s="3"/>
      <c r="X146" s="3"/>
      <c r="Y146" s="3"/>
      <c r="Z146" s="3"/>
    </row>
    <row r="147" spans="1:26" ht="12.75" customHeight="1" x14ac:dyDescent="0.2">
      <c r="A147" s="3"/>
      <c r="B147" s="110"/>
      <c r="C147" s="110"/>
      <c r="D147" s="110"/>
      <c r="E147" s="110"/>
      <c r="F147" s="110"/>
      <c r="G147" s="110"/>
      <c r="H147" s="110"/>
      <c r="I147" s="110"/>
      <c r="J147" s="110"/>
      <c r="K147" s="110"/>
      <c r="L147" s="110"/>
      <c r="M147" s="110"/>
      <c r="N147" s="110"/>
      <c r="O147" s="110"/>
      <c r="P147" s="110"/>
      <c r="Q147" s="189"/>
      <c r="R147" s="189"/>
      <c r="S147" s="189"/>
      <c r="T147" s="110"/>
      <c r="U147" s="3"/>
      <c r="V147" s="3"/>
      <c r="W147" s="3"/>
      <c r="X147" s="3"/>
      <c r="Y147" s="3"/>
      <c r="Z147" s="3"/>
    </row>
    <row r="148" spans="1:26" ht="12.75" customHeight="1" x14ac:dyDescent="0.2">
      <c r="A148" s="3"/>
      <c r="B148" s="110"/>
      <c r="C148" s="110"/>
      <c r="D148" s="110"/>
      <c r="E148" s="110"/>
      <c r="F148" s="110"/>
      <c r="G148" s="110"/>
      <c r="H148" s="110"/>
      <c r="I148" s="110"/>
      <c r="J148" s="110"/>
      <c r="K148" s="110"/>
      <c r="L148" s="110"/>
      <c r="M148" s="110"/>
      <c r="N148" s="110"/>
      <c r="O148" s="110"/>
      <c r="P148" s="110"/>
      <c r="Q148" s="189"/>
      <c r="R148" s="189"/>
      <c r="S148" s="189"/>
      <c r="T148" s="110"/>
      <c r="U148" s="3"/>
      <c r="V148" s="3"/>
      <c r="W148" s="3"/>
      <c r="X148" s="3"/>
      <c r="Y148" s="3"/>
      <c r="Z148" s="3"/>
    </row>
    <row r="149" spans="1:26" ht="12.75" customHeight="1" x14ac:dyDescent="0.2">
      <c r="A149" s="3"/>
      <c r="B149" s="110"/>
      <c r="C149" s="110"/>
      <c r="D149" s="110"/>
      <c r="E149" s="110"/>
      <c r="F149" s="110"/>
      <c r="G149" s="110"/>
      <c r="H149" s="110"/>
      <c r="I149" s="110"/>
      <c r="J149" s="110"/>
      <c r="K149" s="110"/>
      <c r="L149" s="110"/>
      <c r="M149" s="110"/>
      <c r="N149" s="110"/>
      <c r="O149" s="110"/>
      <c r="P149" s="110"/>
      <c r="Q149" s="189"/>
      <c r="R149" s="189"/>
      <c r="S149" s="189"/>
      <c r="T149" s="110"/>
      <c r="U149" s="3"/>
      <c r="V149" s="3"/>
      <c r="W149" s="3"/>
      <c r="X149" s="3"/>
      <c r="Y149" s="3"/>
      <c r="Z149" s="3"/>
    </row>
    <row r="150" spans="1:26" ht="12.75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 x14ac:dyDescent="0.2">
      <c r="A178" s="75"/>
      <c r="B178" s="75"/>
      <c r="C178" s="75"/>
      <c r="D178" s="75"/>
      <c r="E178" s="75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3"/>
      <c r="V178" s="3"/>
      <c r="W178" s="3"/>
      <c r="X178" s="3"/>
      <c r="Y178" s="3"/>
      <c r="Z178" s="3"/>
    </row>
    <row r="179" spans="1:26" ht="12.75" customHeight="1" x14ac:dyDescent="0.2">
      <c r="A179" s="75"/>
      <c r="B179" s="75"/>
      <c r="C179" s="75"/>
      <c r="D179" s="75"/>
      <c r="E179" s="75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3"/>
      <c r="V179" s="3"/>
      <c r="W179" s="3"/>
      <c r="X179" s="3"/>
      <c r="Y179" s="3"/>
      <c r="Z179" s="3"/>
    </row>
    <row r="180" spans="1:26" ht="12.75" customHeight="1" x14ac:dyDescent="0.2">
      <c r="A180" s="75"/>
      <c r="B180" s="75"/>
      <c r="C180" s="75"/>
      <c r="D180" s="75"/>
      <c r="E180" s="75"/>
      <c r="F180" s="75"/>
      <c r="G180" s="75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3"/>
      <c r="V180" s="3"/>
      <c r="W180" s="3"/>
      <c r="X180" s="3"/>
      <c r="Y180" s="3"/>
      <c r="Z180" s="3"/>
    </row>
    <row r="181" spans="1:26" ht="12.75" customHeight="1" x14ac:dyDescent="0.2">
      <c r="A181" s="75"/>
      <c r="B181" s="75"/>
      <c r="C181" s="75"/>
      <c r="D181" s="75"/>
      <c r="E181" s="75"/>
      <c r="F181" s="75"/>
      <c r="G181" s="75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3"/>
      <c r="V181" s="3"/>
      <c r="W181" s="3"/>
      <c r="X181" s="3"/>
      <c r="Y181" s="3"/>
      <c r="Z181" s="3"/>
    </row>
    <row r="182" spans="1:26" ht="12.75" customHeight="1" x14ac:dyDescent="0.2">
      <c r="A182" s="75"/>
      <c r="B182" s="75"/>
      <c r="C182" s="75"/>
      <c r="D182" s="75"/>
      <c r="E182" s="75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3"/>
      <c r="V182" s="3"/>
      <c r="W182" s="3"/>
      <c r="X182" s="3"/>
      <c r="Y182" s="3"/>
      <c r="Z182" s="3"/>
    </row>
    <row r="183" spans="1:26" ht="12.75" customHeight="1" x14ac:dyDescent="0.2">
      <c r="A183" s="75"/>
      <c r="B183" s="75"/>
      <c r="C183" s="75"/>
      <c r="D183" s="75"/>
      <c r="E183" s="75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3"/>
      <c r="V183" s="3"/>
      <c r="W183" s="3"/>
      <c r="X183" s="3"/>
      <c r="Y183" s="3"/>
      <c r="Z183" s="3"/>
    </row>
    <row r="184" spans="1:26" ht="12.75" customHeight="1" x14ac:dyDescent="0.2">
      <c r="A184" s="75"/>
      <c r="B184" s="75"/>
      <c r="C184" s="75"/>
      <c r="D184" s="75"/>
      <c r="E184" s="75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3"/>
      <c r="V184" s="3"/>
      <c r="W184" s="3"/>
      <c r="X184" s="3"/>
      <c r="Y184" s="3"/>
      <c r="Z184" s="3"/>
    </row>
    <row r="185" spans="1:26" ht="12.75" customHeight="1" x14ac:dyDescent="0.2">
      <c r="A185" s="75"/>
      <c r="B185" s="75"/>
      <c r="C185" s="75"/>
      <c r="D185" s="75"/>
      <c r="E185" s="75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3"/>
      <c r="V185" s="3"/>
      <c r="W185" s="3"/>
      <c r="X185" s="3"/>
      <c r="Y185" s="3"/>
      <c r="Z185" s="3"/>
    </row>
    <row r="186" spans="1:26" ht="12.75" customHeight="1" x14ac:dyDescent="0.2">
      <c r="A186" s="75"/>
      <c r="B186" s="75"/>
      <c r="C186" s="75"/>
      <c r="D186" s="75"/>
      <c r="E186" s="75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3"/>
      <c r="V186" s="3"/>
      <c r="W186" s="3"/>
      <c r="X186" s="3"/>
      <c r="Y186" s="3"/>
      <c r="Z186" s="3"/>
    </row>
    <row r="187" spans="1:26" ht="12.75" customHeight="1" x14ac:dyDescent="0.2">
      <c r="A187" s="75"/>
      <c r="B187" s="75"/>
      <c r="C187" s="75"/>
      <c r="D187" s="75"/>
      <c r="E187" s="75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3"/>
      <c r="V187" s="3"/>
      <c r="W187" s="3"/>
      <c r="X187" s="3"/>
      <c r="Y187" s="3"/>
      <c r="Z187" s="3"/>
    </row>
    <row r="188" spans="1:26" ht="12.75" customHeight="1" x14ac:dyDescent="0.2">
      <c r="A188" s="75"/>
      <c r="B188" s="75"/>
      <c r="C188" s="75"/>
      <c r="D188" s="75"/>
      <c r="E188" s="75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3"/>
      <c r="V188" s="3"/>
      <c r="W188" s="3"/>
      <c r="X188" s="3"/>
      <c r="Y188" s="3"/>
      <c r="Z188" s="3"/>
    </row>
    <row r="189" spans="1:26" ht="12.75" customHeight="1" x14ac:dyDescent="0.2">
      <c r="A189" s="75"/>
      <c r="B189" s="75"/>
      <c r="C189" s="75"/>
      <c r="D189" s="75"/>
      <c r="E189" s="75"/>
      <c r="F189" s="75"/>
      <c r="G189" s="75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3"/>
      <c r="V189" s="3"/>
      <c r="W189" s="3"/>
      <c r="X189" s="3"/>
      <c r="Y189" s="3"/>
      <c r="Z189" s="3"/>
    </row>
    <row r="190" spans="1:26" ht="12.75" customHeight="1" x14ac:dyDescent="0.2">
      <c r="A190" s="75"/>
      <c r="B190" s="75"/>
      <c r="C190" s="75"/>
      <c r="D190" s="75"/>
      <c r="E190" s="75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3"/>
      <c r="V190" s="3"/>
      <c r="W190" s="3"/>
      <c r="X190" s="3"/>
      <c r="Y190" s="3"/>
      <c r="Z190" s="3"/>
    </row>
    <row r="191" spans="1:26" ht="12.75" customHeight="1" x14ac:dyDescent="0.2">
      <c r="A191" s="75"/>
      <c r="B191" s="75"/>
      <c r="C191" s="75"/>
      <c r="D191" s="75"/>
      <c r="E191" s="75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3"/>
      <c r="V191" s="3"/>
      <c r="W191" s="3"/>
      <c r="X191" s="3"/>
      <c r="Y191" s="3"/>
      <c r="Z191" s="3"/>
    </row>
    <row r="192" spans="1:26" ht="12.75" customHeight="1" x14ac:dyDescent="0.2">
      <c r="A192" s="75"/>
      <c r="B192" s="75"/>
      <c r="C192" s="75"/>
      <c r="D192" s="75"/>
      <c r="E192" s="75"/>
      <c r="F192" s="75"/>
      <c r="G192" s="75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3"/>
      <c r="V192" s="3"/>
      <c r="W192" s="3"/>
      <c r="X192" s="3"/>
      <c r="Y192" s="3"/>
      <c r="Z192" s="3"/>
    </row>
    <row r="193" spans="1:26" ht="12.75" customHeight="1" x14ac:dyDescent="0.2">
      <c r="A193" s="75"/>
      <c r="B193" s="75"/>
      <c r="C193" s="75"/>
      <c r="D193" s="75"/>
      <c r="E193" s="75"/>
      <c r="F193" s="75"/>
      <c r="G193" s="75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3"/>
      <c r="V193" s="3"/>
      <c r="W193" s="3"/>
      <c r="X193" s="3"/>
      <c r="Y193" s="3"/>
      <c r="Z193" s="3"/>
    </row>
    <row r="194" spans="1:26" ht="12.75" customHeight="1" x14ac:dyDescent="0.2">
      <c r="A194" s="75"/>
      <c r="B194" s="75"/>
      <c r="C194" s="75"/>
      <c r="D194" s="75"/>
      <c r="E194" s="75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3"/>
      <c r="V194" s="3"/>
      <c r="W194" s="3"/>
      <c r="X194" s="3"/>
      <c r="Y194" s="3"/>
      <c r="Z194" s="3"/>
    </row>
    <row r="195" spans="1:26" ht="12.75" customHeight="1" x14ac:dyDescent="0.2">
      <c r="A195" s="75"/>
      <c r="B195" s="75"/>
      <c r="C195" s="75"/>
      <c r="D195" s="75"/>
      <c r="E195" s="75"/>
      <c r="F195" s="75"/>
      <c r="G195" s="75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3"/>
      <c r="V195" s="3"/>
      <c r="W195" s="3"/>
      <c r="X195" s="3"/>
      <c r="Y195" s="3"/>
      <c r="Z195" s="3"/>
    </row>
    <row r="196" spans="1:26" ht="12.75" customHeight="1" x14ac:dyDescent="0.2">
      <c r="A196" s="75"/>
      <c r="B196" s="75"/>
      <c r="C196" s="75"/>
      <c r="D196" s="75"/>
      <c r="E196" s="75"/>
      <c r="F196" s="75"/>
      <c r="G196" s="75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3"/>
      <c r="V196" s="3"/>
      <c r="W196" s="3"/>
      <c r="X196" s="3"/>
      <c r="Y196" s="3"/>
      <c r="Z196" s="3"/>
    </row>
    <row r="197" spans="1:26" ht="12.75" customHeight="1" x14ac:dyDescent="0.2">
      <c r="A197" s="75"/>
      <c r="B197" s="75"/>
      <c r="C197" s="75"/>
      <c r="D197" s="75"/>
      <c r="E197" s="75"/>
      <c r="F197" s="75"/>
      <c r="G197" s="75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3"/>
      <c r="V197" s="3"/>
      <c r="W197" s="3"/>
      <c r="X197" s="3"/>
      <c r="Y197" s="3"/>
      <c r="Z197" s="3"/>
    </row>
    <row r="198" spans="1:26" ht="12.75" customHeight="1" x14ac:dyDescent="0.2">
      <c r="A198" s="75"/>
      <c r="B198" s="75"/>
      <c r="C198" s="75"/>
      <c r="D198" s="75"/>
      <c r="E198" s="75"/>
      <c r="F198" s="75"/>
      <c r="G198" s="75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3"/>
      <c r="V198" s="3"/>
      <c r="W198" s="3"/>
      <c r="X198" s="3"/>
      <c r="Y198" s="3"/>
      <c r="Z198" s="3"/>
    </row>
    <row r="199" spans="1:26" ht="12.75" customHeight="1" x14ac:dyDescent="0.2">
      <c r="A199" s="75"/>
      <c r="B199" s="75"/>
      <c r="C199" s="75"/>
      <c r="D199" s="75"/>
      <c r="E199" s="75"/>
      <c r="F199" s="75"/>
      <c r="G199" s="75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3"/>
      <c r="V199" s="3"/>
      <c r="W199" s="3"/>
      <c r="X199" s="3"/>
      <c r="Y199" s="3"/>
      <c r="Z199" s="3"/>
    </row>
    <row r="200" spans="1:26" ht="12.75" customHeight="1" x14ac:dyDescent="0.2">
      <c r="A200" s="75"/>
      <c r="B200" s="75"/>
      <c r="C200" s="75"/>
      <c r="D200" s="75"/>
      <c r="E200" s="75"/>
      <c r="F200" s="75"/>
      <c r="G200" s="75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3"/>
      <c r="V200" s="3"/>
      <c r="W200" s="3"/>
      <c r="X200" s="3"/>
      <c r="Y200" s="3"/>
      <c r="Z200" s="3"/>
    </row>
    <row r="201" spans="1:26" ht="12.75" customHeight="1" x14ac:dyDescent="0.2">
      <c r="A201" s="75"/>
      <c r="B201" s="75"/>
      <c r="C201" s="75"/>
      <c r="D201" s="75"/>
      <c r="E201" s="75"/>
      <c r="F201" s="75"/>
      <c r="G201" s="75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3"/>
      <c r="V201" s="3"/>
      <c r="W201" s="3"/>
      <c r="X201" s="3"/>
      <c r="Y201" s="3"/>
      <c r="Z201" s="3"/>
    </row>
    <row r="202" spans="1:26" ht="12.75" customHeight="1" x14ac:dyDescent="0.2">
      <c r="A202" s="75"/>
      <c r="B202" s="75"/>
      <c r="C202" s="75"/>
      <c r="D202" s="75"/>
      <c r="E202" s="75"/>
      <c r="F202" s="75"/>
      <c r="G202" s="75"/>
      <c r="H202" s="75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3"/>
      <c r="V202" s="3"/>
      <c r="W202" s="3"/>
      <c r="X202" s="3"/>
      <c r="Y202" s="3"/>
      <c r="Z202" s="3"/>
    </row>
    <row r="203" spans="1:26" ht="12.75" customHeight="1" x14ac:dyDescent="0.2">
      <c r="A203" s="75"/>
      <c r="B203" s="75"/>
      <c r="C203" s="75"/>
      <c r="D203" s="75"/>
      <c r="E203" s="75"/>
      <c r="F203" s="75"/>
      <c r="G203" s="75"/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3"/>
      <c r="V203" s="3"/>
      <c r="W203" s="3"/>
      <c r="X203" s="3"/>
      <c r="Y203" s="3"/>
      <c r="Z203" s="3"/>
    </row>
    <row r="204" spans="1:26" ht="12.75" customHeight="1" x14ac:dyDescent="0.2">
      <c r="A204" s="75"/>
      <c r="B204" s="75"/>
      <c r="C204" s="75"/>
      <c r="D204" s="75"/>
      <c r="E204" s="75"/>
      <c r="F204" s="75"/>
      <c r="G204" s="75"/>
      <c r="H204" s="75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3"/>
      <c r="V204" s="3"/>
      <c r="W204" s="3"/>
      <c r="X204" s="3"/>
      <c r="Y204" s="3"/>
      <c r="Z204" s="3"/>
    </row>
    <row r="205" spans="1:26" ht="12.75" customHeight="1" x14ac:dyDescent="0.2">
      <c r="A205" s="75"/>
      <c r="B205" s="75"/>
      <c r="C205" s="75"/>
      <c r="D205" s="75"/>
      <c r="E205" s="75"/>
      <c r="F205" s="75"/>
      <c r="G205" s="75"/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3"/>
      <c r="V205" s="3"/>
      <c r="W205" s="3"/>
      <c r="X205" s="3"/>
      <c r="Y205" s="3"/>
      <c r="Z205" s="3"/>
    </row>
    <row r="206" spans="1:26" ht="12.75" customHeight="1" x14ac:dyDescent="0.2">
      <c r="A206" s="75"/>
      <c r="B206" s="75"/>
      <c r="C206" s="75"/>
      <c r="D206" s="75"/>
      <c r="E206" s="75"/>
      <c r="F206" s="75"/>
      <c r="G206" s="75"/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3"/>
      <c r="V206" s="3"/>
      <c r="W206" s="3"/>
      <c r="X206" s="3"/>
      <c r="Y206" s="3"/>
      <c r="Z206" s="3"/>
    </row>
    <row r="207" spans="1:26" ht="12.75" customHeight="1" x14ac:dyDescent="0.2">
      <c r="A207" s="75"/>
      <c r="B207" s="75"/>
      <c r="C207" s="75"/>
      <c r="D207" s="75"/>
      <c r="E207" s="75"/>
      <c r="F207" s="75"/>
      <c r="G207" s="75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3"/>
      <c r="V207" s="3"/>
      <c r="W207" s="3"/>
      <c r="X207" s="3"/>
      <c r="Y207" s="3"/>
      <c r="Z207" s="3"/>
    </row>
    <row r="208" spans="1:26" ht="12.75" customHeight="1" x14ac:dyDescent="0.2">
      <c r="A208" s="75"/>
      <c r="B208" s="75"/>
      <c r="C208" s="75"/>
      <c r="D208" s="75"/>
      <c r="E208" s="75"/>
      <c r="F208" s="75"/>
      <c r="G208" s="75"/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3"/>
      <c r="V208" s="3"/>
      <c r="W208" s="3"/>
      <c r="X208" s="3"/>
      <c r="Y208" s="3"/>
      <c r="Z208" s="3"/>
    </row>
    <row r="209" spans="1:26" ht="12.75" customHeight="1" x14ac:dyDescent="0.2">
      <c r="A209" s="75"/>
      <c r="B209" s="75"/>
      <c r="C209" s="75"/>
      <c r="D209" s="75"/>
      <c r="E209" s="75"/>
      <c r="F209" s="75"/>
      <c r="G209" s="75"/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3"/>
      <c r="V209" s="3"/>
      <c r="W209" s="3"/>
      <c r="X209" s="3"/>
      <c r="Y209" s="3"/>
      <c r="Z209" s="3"/>
    </row>
    <row r="210" spans="1:26" ht="12.75" customHeight="1" x14ac:dyDescent="0.2">
      <c r="A210" s="75"/>
      <c r="B210" s="75"/>
      <c r="C210" s="75"/>
      <c r="D210" s="75"/>
      <c r="E210" s="75"/>
      <c r="F210" s="75"/>
      <c r="G210" s="75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3"/>
      <c r="V210" s="3"/>
      <c r="W210" s="3"/>
      <c r="X210" s="3"/>
      <c r="Y210" s="3"/>
      <c r="Z210" s="3"/>
    </row>
    <row r="211" spans="1:26" ht="12.75" customHeight="1" x14ac:dyDescent="0.2">
      <c r="A211" s="75"/>
      <c r="B211" s="75"/>
      <c r="C211" s="75"/>
      <c r="D211" s="75"/>
      <c r="E211" s="75"/>
      <c r="F211" s="75"/>
      <c r="G211" s="75"/>
      <c r="H211" s="75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3"/>
      <c r="V211" s="3"/>
      <c r="W211" s="3"/>
      <c r="X211" s="3"/>
      <c r="Y211" s="3"/>
      <c r="Z211" s="3"/>
    </row>
    <row r="212" spans="1:26" ht="12.75" customHeight="1" x14ac:dyDescent="0.2">
      <c r="A212" s="75"/>
      <c r="B212" s="75"/>
      <c r="C212" s="75"/>
      <c r="D212" s="75"/>
      <c r="E212" s="75"/>
      <c r="F212" s="75"/>
      <c r="G212" s="75"/>
      <c r="H212" s="75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3"/>
      <c r="V212" s="3"/>
      <c r="W212" s="3"/>
      <c r="X212" s="3"/>
      <c r="Y212" s="3"/>
      <c r="Z212" s="3"/>
    </row>
    <row r="213" spans="1:26" ht="12.75" customHeight="1" x14ac:dyDescent="0.2">
      <c r="A213" s="75"/>
      <c r="B213" s="75"/>
      <c r="C213" s="75"/>
      <c r="D213" s="75"/>
      <c r="E213" s="75"/>
      <c r="F213" s="75"/>
      <c r="G213" s="75"/>
      <c r="H213" s="75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3"/>
      <c r="V213" s="3"/>
      <c r="W213" s="3"/>
      <c r="X213" s="3"/>
      <c r="Y213" s="3"/>
      <c r="Z213" s="3"/>
    </row>
    <row r="214" spans="1:26" ht="12.75" customHeight="1" x14ac:dyDescent="0.2">
      <c r="A214" s="75"/>
      <c r="B214" s="75"/>
      <c r="C214" s="75"/>
      <c r="D214" s="75"/>
      <c r="E214" s="75"/>
      <c r="F214" s="75"/>
      <c r="G214" s="75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3"/>
      <c r="V214" s="3"/>
      <c r="W214" s="3"/>
      <c r="X214" s="3"/>
      <c r="Y214" s="3"/>
      <c r="Z214" s="3"/>
    </row>
    <row r="215" spans="1:26" ht="12.75" customHeight="1" x14ac:dyDescent="0.2">
      <c r="A215" s="75"/>
      <c r="B215" s="75"/>
      <c r="C215" s="75"/>
      <c r="D215" s="75"/>
      <c r="E215" s="75"/>
      <c r="F215" s="75"/>
      <c r="G215" s="75"/>
      <c r="H215" s="75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3"/>
      <c r="V215" s="3"/>
      <c r="W215" s="3"/>
      <c r="X215" s="3"/>
      <c r="Y215" s="3"/>
      <c r="Z215" s="3"/>
    </row>
    <row r="216" spans="1:26" ht="12.75" customHeight="1" x14ac:dyDescent="0.2">
      <c r="A216" s="75"/>
      <c r="B216" s="75"/>
      <c r="C216" s="75"/>
      <c r="D216" s="75"/>
      <c r="E216" s="75"/>
      <c r="F216" s="75"/>
      <c r="G216" s="75"/>
      <c r="H216" s="75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3"/>
      <c r="V216" s="3"/>
      <c r="W216" s="3"/>
      <c r="X216" s="3"/>
      <c r="Y216" s="3"/>
      <c r="Z216" s="3"/>
    </row>
    <row r="217" spans="1:26" ht="12.75" customHeight="1" x14ac:dyDescent="0.2">
      <c r="A217" s="75"/>
      <c r="B217" s="75"/>
      <c r="C217" s="75"/>
      <c r="D217" s="75"/>
      <c r="E217" s="75"/>
      <c r="F217" s="75"/>
      <c r="G217" s="75"/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3"/>
      <c r="V217" s="3"/>
      <c r="W217" s="3"/>
      <c r="X217" s="3"/>
      <c r="Y217" s="3"/>
      <c r="Z217" s="3"/>
    </row>
    <row r="218" spans="1:26" ht="12.75" customHeight="1" x14ac:dyDescent="0.2">
      <c r="A218" s="75"/>
      <c r="B218" s="75"/>
      <c r="C218" s="75"/>
      <c r="D218" s="75"/>
      <c r="E218" s="75"/>
      <c r="F218" s="75"/>
      <c r="G218" s="75"/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3"/>
      <c r="V218" s="3"/>
      <c r="W218" s="3"/>
      <c r="X218" s="3"/>
      <c r="Y218" s="3"/>
      <c r="Z218" s="3"/>
    </row>
    <row r="219" spans="1:26" ht="12.75" customHeight="1" x14ac:dyDescent="0.2">
      <c r="A219" s="75"/>
      <c r="B219" s="75"/>
      <c r="C219" s="75"/>
      <c r="D219" s="75"/>
      <c r="E219" s="75"/>
      <c r="F219" s="75"/>
      <c r="G219" s="75"/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3"/>
      <c r="V219" s="3"/>
      <c r="W219" s="3"/>
      <c r="X219" s="3"/>
      <c r="Y219" s="3"/>
      <c r="Z219" s="3"/>
    </row>
    <row r="220" spans="1:26" ht="12.75" customHeight="1" x14ac:dyDescent="0.2">
      <c r="A220" s="75"/>
      <c r="B220" s="75"/>
      <c r="C220" s="75"/>
      <c r="D220" s="75"/>
      <c r="E220" s="75"/>
      <c r="F220" s="75"/>
      <c r="G220" s="75"/>
      <c r="H220" s="75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3"/>
      <c r="V220" s="3"/>
      <c r="W220" s="3"/>
      <c r="X220" s="3"/>
      <c r="Y220" s="3"/>
      <c r="Z220" s="3"/>
    </row>
    <row r="221" spans="1:26" ht="12.75" customHeight="1" x14ac:dyDescent="0.2">
      <c r="A221" s="75"/>
      <c r="B221" s="75"/>
      <c r="C221" s="75"/>
      <c r="D221" s="75"/>
      <c r="E221" s="75"/>
      <c r="F221" s="75"/>
      <c r="G221" s="75"/>
      <c r="H221" s="75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3"/>
      <c r="V221" s="3"/>
      <c r="W221" s="3"/>
      <c r="X221" s="3"/>
      <c r="Y221" s="3"/>
      <c r="Z221" s="3"/>
    </row>
    <row r="222" spans="1:26" ht="12.75" customHeight="1" x14ac:dyDescent="0.2">
      <c r="A222" s="75"/>
      <c r="B222" s="75"/>
      <c r="C222" s="75"/>
      <c r="D222" s="75"/>
      <c r="E222" s="75"/>
      <c r="F222" s="75"/>
      <c r="G222" s="75"/>
      <c r="H222" s="75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3"/>
      <c r="V222" s="3"/>
      <c r="W222" s="3"/>
      <c r="X222" s="3"/>
      <c r="Y222" s="3"/>
      <c r="Z222" s="3"/>
    </row>
    <row r="223" spans="1:26" ht="12.75" customHeight="1" x14ac:dyDescent="0.2">
      <c r="A223" s="75"/>
      <c r="B223" s="75"/>
      <c r="C223" s="75"/>
      <c r="D223" s="75"/>
      <c r="E223" s="75"/>
      <c r="F223" s="75"/>
      <c r="G223" s="75"/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3"/>
      <c r="V223" s="3"/>
      <c r="W223" s="3"/>
      <c r="X223" s="3"/>
      <c r="Y223" s="3"/>
      <c r="Z223" s="3"/>
    </row>
    <row r="224" spans="1:26" ht="12.75" customHeight="1" x14ac:dyDescent="0.2">
      <c r="A224" s="75"/>
      <c r="B224" s="75"/>
      <c r="C224" s="75"/>
      <c r="D224" s="75"/>
      <c r="E224" s="75"/>
      <c r="F224" s="75"/>
      <c r="G224" s="75"/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3"/>
      <c r="V224" s="3"/>
      <c r="W224" s="3"/>
      <c r="X224" s="3"/>
      <c r="Y224" s="3"/>
      <c r="Z224" s="3"/>
    </row>
    <row r="225" spans="1:26" ht="12.75" customHeight="1" x14ac:dyDescent="0.2">
      <c r="A225" s="75"/>
      <c r="B225" s="75"/>
      <c r="C225" s="75"/>
      <c r="D225" s="75"/>
      <c r="E225" s="75"/>
      <c r="F225" s="75"/>
      <c r="G225" s="75"/>
      <c r="H225" s="75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3"/>
      <c r="V225" s="3"/>
      <c r="W225" s="3"/>
      <c r="X225" s="3"/>
      <c r="Y225" s="3"/>
      <c r="Z225" s="3"/>
    </row>
    <row r="226" spans="1:26" ht="12.75" customHeight="1" x14ac:dyDescent="0.2">
      <c r="A226" s="75"/>
      <c r="B226" s="75"/>
      <c r="C226" s="75"/>
      <c r="D226" s="75"/>
      <c r="E226" s="75"/>
      <c r="F226" s="75"/>
      <c r="G226" s="75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3"/>
      <c r="V226" s="3"/>
      <c r="W226" s="3"/>
      <c r="X226" s="3"/>
      <c r="Y226" s="3"/>
      <c r="Z226" s="3"/>
    </row>
    <row r="227" spans="1:26" ht="12.75" customHeight="1" x14ac:dyDescent="0.2">
      <c r="A227" s="75"/>
      <c r="B227" s="75"/>
      <c r="C227" s="75"/>
      <c r="D227" s="75"/>
      <c r="E227" s="75"/>
      <c r="F227" s="75"/>
      <c r="G227" s="75"/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3"/>
      <c r="V227" s="3"/>
      <c r="W227" s="3"/>
      <c r="X227" s="3"/>
      <c r="Y227" s="3"/>
      <c r="Z227" s="3"/>
    </row>
    <row r="228" spans="1:26" ht="12.75" customHeight="1" x14ac:dyDescent="0.2">
      <c r="A228" s="75"/>
      <c r="B228" s="75"/>
      <c r="C228" s="75"/>
      <c r="D228" s="75"/>
      <c r="E228" s="75"/>
      <c r="F228" s="75"/>
      <c r="G228" s="75"/>
      <c r="H228" s="75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3"/>
      <c r="V228" s="3"/>
      <c r="W228" s="3"/>
      <c r="X228" s="3"/>
      <c r="Y228" s="3"/>
      <c r="Z228" s="3"/>
    </row>
    <row r="229" spans="1:26" ht="15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2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 x14ac:dyDescent="0.2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7">
    <mergeCell ref="B2:T2"/>
    <mergeCell ref="B3:T3"/>
    <mergeCell ref="B8:F8"/>
    <mergeCell ref="G8:K8"/>
    <mergeCell ref="L8:P8"/>
    <mergeCell ref="Q8:R8"/>
    <mergeCell ref="S8:T8"/>
  </mergeCells>
  <conditionalFormatting sqref="T80:T81">
    <cfRule type="cellIs" dxfId="1" priority="1" stopIfTrue="1" operator="equal">
      <formula>1</formula>
    </cfRule>
  </conditionalFormatting>
  <hyperlinks>
    <hyperlink ref="A5" location="INDICE!A8" display="Volver al índice" xr:uid="{00000000-0004-0000-0500-000000000000}"/>
  </hyperlinks>
  <printOptions gridLines="1"/>
  <pageMargins left="0.39370078740157477" right="0.39370078740157477" top="0.59055118110236249" bottom="0.59055118110236249" header="0" footer="0"/>
  <pageSetup paperSize="9" orientation="portrait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A5" sqref="A5"/>
    </sheetView>
  </sheetViews>
  <sheetFormatPr baseColWidth="10" defaultColWidth="12.5703125" defaultRowHeight="15" customHeight="1" x14ac:dyDescent="0.2"/>
  <cols>
    <col min="1" max="1" width="9.85546875" customWidth="1"/>
    <col min="2" max="9" width="14.7109375" customWidth="1"/>
    <col min="10" max="10" width="15.7109375" customWidth="1"/>
    <col min="11" max="12" width="10.85546875" customWidth="1"/>
    <col min="13" max="26" width="11.42578125" customWidth="1"/>
  </cols>
  <sheetData>
    <row r="1" spans="1:26" ht="3" customHeight="1" x14ac:dyDescent="0.2">
      <c r="A1" s="31"/>
      <c r="B1" s="32"/>
      <c r="C1" s="32"/>
      <c r="D1" s="32"/>
      <c r="E1" s="32"/>
      <c r="F1" s="32"/>
      <c r="G1" s="32"/>
      <c r="H1" s="32"/>
      <c r="I1" s="32"/>
      <c r="J1" s="112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</row>
    <row r="2" spans="1:26" ht="12.75" customHeight="1" x14ac:dyDescent="0.2">
      <c r="A2" s="36" t="s">
        <v>25</v>
      </c>
      <c r="B2" s="461" t="s">
        <v>101</v>
      </c>
      <c r="C2" s="462"/>
      <c r="D2" s="462"/>
      <c r="E2" s="462"/>
      <c r="F2" s="462"/>
      <c r="G2" s="462"/>
      <c r="H2" s="462"/>
      <c r="I2" s="462"/>
      <c r="J2" s="463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</row>
    <row r="3" spans="1:26" ht="12.75" customHeight="1" x14ac:dyDescent="0.2">
      <c r="A3" s="36" t="s">
        <v>42</v>
      </c>
      <c r="B3" s="461" t="s">
        <v>102</v>
      </c>
      <c r="C3" s="462"/>
      <c r="D3" s="462"/>
      <c r="E3" s="462"/>
      <c r="F3" s="462"/>
      <c r="G3" s="462"/>
      <c r="H3" s="462"/>
      <c r="I3" s="462"/>
      <c r="J3" s="463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</row>
    <row r="4" spans="1:26" ht="3" customHeight="1" x14ac:dyDescent="0.2">
      <c r="A4" s="36"/>
      <c r="B4" s="159"/>
      <c r="C4" s="159"/>
      <c r="D4" s="159"/>
      <c r="E4" s="159"/>
      <c r="F4" s="159"/>
      <c r="G4" s="160"/>
      <c r="H4" s="161"/>
      <c r="I4" s="161"/>
      <c r="J4" s="158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</row>
    <row r="5" spans="1:26" ht="28.5" customHeight="1" x14ac:dyDescent="0.2">
      <c r="A5" s="40" t="s">
        <v>29</v>
      </c>
      <c r="B5" s="159"/>
      <c r="C5" s="159"/>
      <c r="D5" s="159"/>
      <c r="E5" s="159"/>
      <c r="F5" s="159"/>
      <c r="G5" s="160"/>
      <c r="H5" s="161"/>
      <c r="I5" s="161"/>
      <c r="J5" s="158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</row>
    <row r="6" spans="1:26" ht="3" customHeight="1" x14ac:dyDescent="0.2">
      <c r="A6" s="36"/>
      <c r="B6" s="159"/>
      <c r="C6" s="159"/>
      <c r="D6" s="159"/>
      <c r="E6" s="159"/>
      <c r="F6" s="159"/>
      <c r="G6" s="160"/>
      <c r="H6" s="161"/>
      <c r="I6" s="161"/>
      <c r="J6" s="158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</row>
    <row r="7" spans="1:26" ht="23.25" customHeight="1" x14ac:dyDescent="0.2">
      <c r="A7" s="36" t="s">
        <v>30</v>
      </c>
      <c r="B7" s="45" t="s">
        <v>31</v>
      </c>
      <c r="C7" s="46" t="s">
        <v>31</v>
      </c>
      <c r="D7" s="47" t="s">
        <v>31</v>
      </c>
      <c r="E7" s="48" t="s">
        <v>31</v>
      </c>
      <c r="F7" s="46" t="s">
        <v>31</v>
      </c>
      <c r="G7" s="47" t="s">
        <v>31</v>
      </c>
      <c r="H7" s="45" t="s">
        <v>32</v>
      </c>
      <c r="I7" s="46" t="s">
        <v>32</v>
      </c>
      <c r="J7" s="163" t="s">
        <v>32</v>
      </c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</row>
    <row r="8" spans="1:26" ht="12.75" customHeight="1" x14ac:dyDescent="0.2">
      <c r="A8" s="51" t="s">
        <v>33</v>
      </c>
      <c r="B8" s="471" t="s">
        <v>101</v>
      </c>
      <c r="C8" s="462"/>
      <c r="D8" s="472"/>
      <c r="E8" s="479" t="s">
        <v>103</v>
      </c>
      <c r="F8" s="462"/>
      <c r="G8" s="472"/>
      <c r="H8" s="473" t="s">
        <v>104</v>
      </c>
      <c r="I8" s="462"/>
      <c r="J8" s="463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</row>
    <row r="9" spans="1:26" ht="29.25" customHeight="1" x14ac:dyDescent="0.2">
      <c r="A9" s="118"/>
      <c r="B9" s="53" t="s">
        <v>105</v>
      </c>
      <c r="C9" s="54" t="s">
        <v>38</v>
      </c>
      <c r="D9" s="55" t="s">
        <v>15</v>
      </c>
      <c r="E9" s="53" t="s">
        <v>105</v>
      </c>
      <c r="F9" s="54" t="s">
        <v>38</v>
      </c>
      <c r="G9" s="55" t="s">
        <v>15</v>
      </c>
      <c r="H9" s="53" t="s">
        <v>105</v>
      </c>
      <c r="I9" s="54" t="s">
        <v>38</v>
      </c>
      <c r="J9" s="245" t="s">
        <v>15</v>
      </c>
      <c r="K9" s="35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</row>
    <row r="10" spans="1:26" ht="12.75" customHeight="1" x14ac:dyDescent="0.2">
      <c r="A10" s="61">
        <v>2018</v>
      </c>
      <c r="B10" s="246">
        <v>35040</v>
      </c>
      <c r="C10" s="247">
        <v>1159</v>
      </c>
      <c r="D10" s="248">
        <v>36</v>
      </c>
      <c r="E10" s="246">
        <v>44494502</v>
      </c>
      <c r="F10" s="247">
        <v>3386118</v>
      </c>
      <c r="G10" s="248">
        <v>410903</v>
      </c>
      <c r="H10" s="249">
        <v>78.751302801411285</v>
      </c>
      <c r="I10" s="249">
        <v>34.22798614814959</v>
      </c>
      <c r="J10" s="250">
        <v>8.7611918141264482</v>
      </c>
      <c r="K10" s="177"/>
      <c r="L10" s="177"/>
      <c r="M10" s="177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 x14ac:dyDescent="0.2">
      <c r="A11" s="69">
        <v>2019</v>
      </c>
      <c r="B11" s="251">
        <v>35159</v>
      </c>
      <c r="C11" s="252">
        <v>1324</v>
      </c>
      <c r="D11" s="253">
        <v>31</v>
      </c>
      <c r="E11" s="251">
        <v>44938712</v>
      </c>
      <c r="F11" s="252">
        <v>3509113</v>
      </c>
      <c r="G11" s="253">
        <v>426145</v>
      </c>
      <c r="H11" s="254">
        <v>78.237667336794175</v>
      </c>
      <c r="I11" s="254">
        <v>37.73033242303682</v>
      </c>
      <c r="J11" s="255">
        <v>7.2745192364101419</v>
      </c>
      <c r="K11" s="177"/>
      <c r="L11" s="177"/>
      <c r="M11" s="177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2.75" customHeight="1" x14ac:dyDescent="0.2">
      <c r="A12" s="69">
        <v>2020</v>
      </c>
      <c r="B12" s="251">
        <v>23749</v>
      </c>
      <c r="C12" s="252">
        <v>918</v>
      </c>
      <c r="D12" s="253">
        <v>55</v>
      </c>
      <c r="E12" s="251">
        <v>45376763</v>
      </c>
      <c r="F12" s="252">
        <v>3536418</v>
      </c>
      <c r="G12" s="253">
        <v>429026</v>
      </c>
      <c r="H12" s="254">
        <v>52.337360423880391</v>
      </c>
      <c r="I12" s="254">
        <v>25.958469841517605</v>
      </c>
      <c r="J12" s="255">
        <v>12.819735866823921</v>
      </c>
      <c r="K12" s="177"/>
      <c r="L12" s="177"/>
      <c r="M12" s="177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2.75" customHeight="1" x14ac:dyDescent="0.2">
      <c r="A13" s="69">
        <v>2021</v>
      </c>
      <c r="B13" s="251">
        <v>31749</v>
      </c>
      <c r="C13" s="252">
        <v>1221</v>
      </c>
      <c r="D13" s="253">
        <v>62</v>
      </c>
      <c r="E13" s="251">
        <v>45808747</v>
      </c>
      <c r="F13" s="252">
        <v>3563390</v>
      </c>
      <c r="G13" s="253">
        <v>431857</v>
      </c>
      <c r="H13" s="254">
        <v>69.307724133995634</v>
      </c>
      <c r="I13" s="254">
        <v>34.265123940966326</v>
      </c>
      <c r="J13" s="255">
        <v>14.356604153689762</v>
      </c>
      <c r="K13" s="177"/>
      <c r="L13" s="177"/>
      <c r="M13" s="177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 x14ac:dyDescent="0.2">
      <c r="A14" s="69">
        <v>2022</v>
      </c>
      <c r="B14" s="251">
        <v>36590</v>
      </c>
      <c r="C14" s="252">
        <v>1663</v>
      </c>
      <c r="D14" s="253">
        <v>86</v>
      </c>
      <c r="E14" s="251">
        <v>46234830</v>
      </c>
      <c r="F14" s="252">
        <v>3589999</v>
      </c>
      <c r="G14" s="253">
        <v>434630</v>
      </c>
      <c r="H14" s="254">
        <v>79.139471260086822</v>
      </c>
      <c r="I14" s="254">
        <v>46.32313268053835</v>
      </c>
      <c r="J14" s="255">
        <v>19.786945217771436</v>
      </c>
      <c r="K14" s="177"/>
      <c r="L14" s="177"/>
      <c r="M14" s="177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 x14ac:dyDescent="0.2">
      <c r="A15" s="69">
        <v>2023</v>
      </c>
      <c r="B15" s="251">
        <v>44611</v>
      </c>
      <c r="C15" s="252">
        <v>2263</v>
      </c>
      <c r="D15" s="253">
        <v>148</v>
      </c>
      <c r="E15" s="251">
        <v>46654581</v>
      </c>
      <c r="F15" s="252">
        <v>3616227</v>
      </c>
      <c r="G15" s="253">
        <v>437338</v>
      </c>
      <c r="H15" s="254">
        <v>95.619763469743731</v>
      </c>
      <c r="I15" s="254">
        <v>62.579036105863921</v>
      </c>
      <c r="J15" s="255">
        <v>33.841102305310763</v>
      </c>
      <c r="K15" s="177"/>
      <c r="L15" s="177"/>
      <c r="M15" s="177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.75" customHeight="1" x14ac:dyDescent="0.2">
      <c r="A16" s="69">
        <v>2024</v>
      </c>
      <c r="B16" s="251">
        <v>47775</v>
      </c>
      <c r="C16" s="252">
        <v>2660</v>
      </c>
      <c r="D16" s="253">
        <v>158</v>
      </c>
      <c r="E16" s="251">
        <v>47067641</v>
      </c>
      <c r="F16" s="252">
        <v>3642063</v>
      </c>
      <c r="G16" s="253">
        <v>439985.99999999988</v>
      </c>
      <c r="H16" s="254">
        <v>101.50285628293969</v>
      </c>
      <c r="I16" s="254">
        <v>73.035529588587579</v>
      </c>
      <c r="J16" s="255">
        <v>35.910233507429794</v>
      </c>
      <c r="K16" s="256"/>
      <c r="L16" s="177"/>
      <c r="M16" s="177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 x14ac:dyDescent="0.2">
      <c r="A17" s="69">
        <v>2025</v>
      </c>
      <c r="B17" s="251">
        <v>38480</v>
      </c>
      <c r="C17" s="252">
        <v>1931</v>
      </c>
      <c r="D17" s="253">
        <v>149</v>
      </c>
      <c r="E17" s="251">
        <v>46387098</v>
      </c>
      <c r="F17" s="252">
        <v>3684529</v>
      </c>
      <c r="G17" s="253">
        <v>442575</v>
      </c>
      <c r="H17" s="254">
        <f t="shared" ref="H17:J17" si="0">B17/E17*100000</f>
        <v>82.95410072861209</v>
      </c>
      <c r="I17" s="257">
        <f t="shared" si="0"/>
        <v>52.408326817348978</v>
      </c>
      <c r="J17" s="258">
        <f t="shared" si="0"/>
        <v>33.6666101790657</v>
      </c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 x14ac:dyDescent="0.2">
      <c r="A18" s="69">
        <v>2026</v>
      </c>
      <c r="B18" s="254" t="e">
        <v>#N/A</v>
      </c>
      <c r="C18" s="257" t="e">
        <v>#N/A</v>
      </c>
      <c r="D18" s="259" t="e">
        <v>#N/A</v>
      </c>
      <c r="E18" s="254" t="e">
        <v>#N/A</v>
      </c>
      <c r="F18" s="257" t="e">
        <v>#N/A</v>
      </c>
      <c r="G18" s="259" t="e">
        <v>#N/A</v>
      </c>
      <c r="H18" s="254" t="e">
        <v>#N/A</v>
      </c>
      <c r="I18" s="257" t="e">
        <v>#N/A</v>
      </c>
      <c r="J18" s="258" t="e">
        <v>#N/A</v>
      </c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 x14ac:dyDescent="0.2">
      <c r="A19" s="69">
        <v>2027</v>
      </c>
      <c r="B19" s="254" t="e">
        <v>#N/A</v>
      </c>
      <c r="C19" s="257" t="e">
        <v>#N/A</v>
      </c>
      <c r="D19" s="259" t="e">
        <v>#N/A</v>
      </c>
      <c r="E19" s="254" t="e">
        <v>#N/A</v>
      </c>
      <c r="F19" s="257" t="e">
        <v>#N/A</v>
      </c>
      <c r="G19" s="259" t="e">
        <v>#N/A</v>
      </c>
      <c r="H19" s="254" t="e">
        <v>#N/A</v>
      </c>
      <c r="I19" s="257" t="e">
        <v>#N/A</v>
      </c>
      <c r="J19" s="258" t="e">
        <v>#N/A</v>
      </c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 x14ac:dyDescent="0.2">
      <c r="A20" s="69">
        <v>2028</v>
      </c>
      <c r="B20" s="254" t="e">
        <v>#N/A</v>
      </c>
      <c r="C20" s="257" t="e">
        <v>#N/A</v>
      </c>
      <c r="D20" s="259" t="e">
        <v>#N/A</v>
      </c>
      <c r="E20" s="254" t="e">
        <v>#N/A</v>
      </c>
      <c r="F20" s="257" t="e">
        <v>#N/A</v>
      </c>
      <c r="G20" s="259" t="e">
        <v>#N/A</v>
      </c>
      <c r="H20" s="254" t="e">
        <v>#N/A</v>
      </c>
      <c r="I20" s="257" t="e">
        <v>#N/A</v>
      </c>
      <c r="J20" s="258" t="e">
        <v>#N/A</v>
      </c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 x14ac:dyDescent="0.2">
      <c r="A21" s="69">
        <v>2029</v>
      </c>
      <c r="B21" s="254" t="e">
        <v>#N/A</v>
      </c>
      <c r="C21" s="257" t="e">
        <v>#N/A</v>
      </c>
      <c r="D21" s="259" t="e">
        <v>#N/A</v>
      </c>
      <c r="E21" s="254" t="e">
        <v>#N/A</v>
      </c>
      <c r="F21" s="257" t="e">
        <v>#N/A</v>
      </c>
      <c r="G21" s="259" t="e">
        <v>#N/A</v>
      </c>
      <c r="H21" s="254" t="e">
        <v>#N/A</v>
      </c>
      <c r="I21" s="257" t="e">
        <v>#N/A</v>
      </c>
      <c r="J21" s="258" t="e">
        <v>#N/A</v>
      </c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 x14ac:dyDescent="0.2">
      <c r="A22" s="99">
        <v>2030</v>
      </c>
      <c r="B22" s="260" t="e">
        <v>#N/A</v>
      </c>
      <c r="C22" s="261" t="e">
        <v>#N/A</v>
      </c>
      <c r="D22" s="262" t="e">
        <v>#N/A</v>
      </c>
      <c r="E22" s="260" t="e">
        <v>#N/A</v>
      </c>
      <c r="F22" s="261" t="e">
        <v>#N/A</v>
      </c>
      <c r="G22" s="262" t="e">
        <v>#N/A</v>
      </c>
      <c r="H22" s="260" t="e">
        <v>#N/A</v>
      </c>
      <c r="I22" s="261" t="e">
        <v>#N/A</v>
      </c>
      <c r="J22" s="263" t="e">
        <v>#N/A</v>
      </c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 x14ac:dyDescent="0.2">
      <c r="A23" s="3"/>
      <c r="B23" s="3"/>
      <c r="C23" s="264"/>
      <c r="D23" s="264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 x14ac:dyDescent="0.2">
      <c r="A24" s="3"/>
      <c r="B24" s="320" t="s">
        <v>139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 x14ac:dyDescent="0.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 x14ac:dyDescent="0.2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 x14ac:dyDescent="0.2">
      <c r="A27" s="3"/>
      <c r="B27" s="265" t="s">
        <v>106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 x14ac:dyDescent="0.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 x14ac:dyDescent="0.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 x14ac:dyDescent="0.2">
      <c r="A31" s="3"/>
      <c r="B31" s="3"/>
      <c r="C31" s="3"/>
      <c r="D31" s="219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 x14ac:dyDescent="0.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 x14ac:dyDescent="0.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 x14ac:dyDescent="0.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customHeight="1" x14ac:dyDescent="0.2">
      <c r="A97" s="3"/>
      <c r="B97" s="109"/>
      <c r="C97" s="109"/>
      <c r="D97" s="109"/>
      <c r="E97" s="109"/>
      <c r="F97" s="109"/>
      <c r="G97" s="109"/>
      <c r="H97" s="109"/>
      <c r="I97" s="109"/>
      <c r="J97" s="109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customHeight="1" x14ac:dyDescent="0.2">
      <c r="A148" s="3"/>
      <c r="B148" s="110"/>
      <c r="C148" s="110"/>
      <c r="D148" s="110"/>
      <c r="E148" s="110"/>
      <c r="F148" s="110"/>
      <c r="G148" s="189"/>
      <c r="H148" s="189"/>
      <c r="I148" s="189"/>
      <c r="J148" s="111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customHeight="1" x14ac:dyDescent="0.2">
      <c r="A149" s="3"/>
      <c r="B149" s="110"/>
      <c r="C149" s="110"/>
      <c r="D149" s="110"/>
      <c r="E149" s="110"/>
      <c r="F149" s="110"/>
      <c r="G149" s="189"/>
      <c r="H149" s="189"/>
      <c r="I149" s="189"/>
      <c r="J149" s="111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customHeight="1" x14ac:dyDescent="0.2">
      <c r="A150" s="3"/>
      <c r="B150" s="110"/>
      <c r="C150" s="110"/>
      <c r="D150" s="110"/>
      <c r="E150" s="110"/>
      <c r="F150" s="110"/>
      <c r="G150" s="189"/>
      <c r="H150" s="189"/>
      <c r="I150" s="189"/>
      <c r="J150" s="110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customHeight="1" x14ac:dyDescent="0.2">
      <c r="A151" s="3"/>
      <c r="B151" s="110"/>
      <c r="C151" s="110"/>
      <c r="D151" s="110"/>
      <c r="E151" s="110"/>
      <c r="F151" s="110"/>
      <c r="G151" s="189"/>
      <c r="H151" s="189"/>
      <c r="I151" s="189"/>
      <c r="J151" s="110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customHeight="1" x14ac:dyDescent="0.2">
      <c r="A152" s="3"/>
      <c r="B152" s="110"/>
      <c r="C152" s="110"/>
      <c r="D152" s="110"/>
      <c r="E152" s="110"/>
      <c r="F152" s="110"/>
      <c r="G152" s="189"/>
      <c r="H152" s="189"/>
      <c r="I152" s="189"/>
      <c r="J152" s="110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customHeight="1" x14ac:dyDescent="0.2">
      <c r="A153" s="3"/>
      <c r="B153" s="110"/>
      <c r="C153" s="110"/>
      <c r="D153" s="110"/>
      <c r="E153" s="110"/>
      <c r="F153" s="110"/>
      <c r="G153" s="189"/>
      <c r="H153" s="189"/>
      <c r="I153" s="189"/>
      <c r="J153" s="110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customHeight="1" x14ac:dyDescent="0.2">
      <c r="A154" s="3"/>
      <c r="B154" s="110"/>
      <c r="C154" s="110"/>
      <c r="D154" s="110"/>
      <c r="E154" s="110"/>
      <c r="F154" s="110"/>
      <c r="G154" s="189"/>
      <c r="H154" s="189"/>
      <c r="I154" s="189"/>
      <c r="J154" s="110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customHeight="1" x14ac:dyDescent="0.2">
      <c r="A155" s="3"/>
      <c r="B155" s="110"/>
      <c r="C155" s="110"/>
      <c r="D155" s="110"/>
      <c r="E155" s="110"/>
      <c r="F155" s="110"/>
      <c r="G155" s="189"/>
      <c r="H155" s="189"/>
      <c r="I155" s="189"/>
      <c r="J155" s="110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customHeight="1" x14ac:dyDescent="0.2">
      <c r="A156" s="3"/>
      <c r="B156" s="110"/>
      <c r="C156" s="110"/>
      <c r="D156" s="110"/>
      <c r="E156" s="110"/>
      <c r="F156" s="110"/>
      <c r="G156" s="189"/>
      <c r="H156" s="189"/>
      <c r="I156" s="189"/>
      <c r="J156" s="110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customHeight="1" x14ac:dyDescent="0.2">
      <c r="A157" s="3"/>
      <c r="B157" s="110"/>
      <c r="C157" s="110"/>
      <c r="D157" s="110"/>
      <c r="E157" s="110"/>
      <c r="F157" s="110"/>
      <c r="G157" s="189"/>
      <c r="H157" s="189"/>
      <c r="I157" s="189"/>
      <c r="J157" s="110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customHeight="1" x14ac:dyDescent="0.2">
      <c r="A158" s="3"/>
      <c r="B158" s="110"/>
      <c r="C158" s="110"/>
      <c r="D158" s="110"/>
      <c r="E158" s="110"/>
      <c r="F158" s="110"/>
      <c r="G158" s="189"/>
      <c r="H158" s="189"/>
      <c r="I158" s="189"/>
      <c r="J158" s="110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customHeight="1" x14ac:dyDescent="0.2">
      <c r="A159" s="3"/>
      <c r="B159" s="110"/>
      <c r="C159" s="110"/>
      <c r="D159" s="110"/>
      <c r="E159" s="110"/>
      <c r="F159" s="110"/>
      <c r="G159" s="189"/>
      <c r="H159" s="189"/>
      <c r="I159" s="189"/>
      <c r="J159" s="110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customHeight="1" x14ac:dyDescent="0.2">
      <c r="A160" s="3"/>
      <c r="B160" s="110"/>
      <c r="C160" s="110"/>
      <c r="D160" s="110"/>
      <c r="E160" s="110"/>
      <c r="F160" s="110"/>
      <c r="G160" s="189"/>
      <c r="H160" s="189"/>
      <c r="I160" s="189"/>
      <c r="J160" s="110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customHeight="1" x14ac:dyDescent="0.2">
      <c r="A161" s="3"/>
      <c r="B161" s="110"/>
      <c r="C161" s="110"/>
      <c r="D161" s="110"/>
      <c r="E161" s="110"/>
      <c r="F161" s="110"/>
      <c r="G161" s="189"/>
      <c r="H161" s="189"/>
      <c r="I161" s="189"/>
      <c r="J161" s="110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customHeight="1" x14ac:dyDescent="0.2">
      <c r="A162" s="3"/>
      <c r="B162" s="110"/>
      <c r="C162" s="110"/>
      <c r="D162" s="110"/>
      <c r="E162" s="110"/>
      <c r="F162" s="110"/>
      <c r="G162" s="189"/>
      <c r="H162" s="189"/>
      <c r="I162" s="189"/>
      <c r="J162" s="110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customHeight="1" x14ac:dyDescent="0.2">
      <c r="A163" s="3"/>
      <c r="B163" s="110"/>
      <c r="C163" s="110"/>
      <c r="D163" s="110"/>
      <c r="E163" s="110"/>
      <c r="F163" s="110"/>
      <c r="G163" s="189"/>
      <c r="H163" s="189"/>
      <c r="I163" s="189"/>
      <c r="J163" s="110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customHeight="1" x14ac:dyDescent="0.2">
      <c r="A164" s="3"/>
      <c r="B164" s="110"/>
      <c r="C164" s="110"/>
      <c r="D164" s="110"/>
      <c r="E164" s="110"/>
      <c r="F164" s="110"/>
      <c r="G164" s="189"/>
      <c r="H164" s="189"/>
      <c r="I164" s="189"/>
      <c r="J164" s="110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customHeight="1" x14ac:dyDescent="0.2">
      <c r="A165" s="3"/>
      <c r="B165" s="110"/>
      <c r="C165" s="110"/>
      <c r="D165" s="110"/>
      <c r="E165" s="110"/>
      <c r="F165" s="110"/>
      <c r="G165" s="189"/>
      <c r="H165" s="189"/>
      <c r="I165" s="189"/>
      <c r="J165" s="110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customHeight="1" x14ac:dyDescent="0.2">
      <c r="A166" s="3"/>
      <c r="B166" s="110"/>
      <c r="C166" s="110"/>
      <c r="D166" s="110"/>
      <c r="E166" s="110"/>
      <c r="F166" s="110"/>
      <c r="G166" s="189"/>
      <c r="H166" s="189"/>
      <c r="I166" s="189"/>
      <c r="J166" s="110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customHeight="1" x14ac:dyDescent="0.2">
      <c r="A167" s="3"/>
      <c r="B167" s="110"/>
      <c r="C167" s="110"/>
      <c r="D167" s="110"/>
      <c r="E167" s="110"/>
      <c r="F167" s="110"/>
      <c r="G167" s="189"/>
      <c r="H167" s="189"/>
      <c r="I167" s="189"/>
      <c r="J167" s="110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customHeight="1" x14ac:dyDescent="0.2">
      <c r="A168" s="3"/>
      <c r="B168" s="110"/>
      <c r="C168" s="110"/>
      <c r="D168" s="110"/>
      <c r="E168" s="110"/>
      <c r="F168" s="110"/>
      <c r="G168" s="189"/>
      <c r="H168" s="189"/>
      <c r="I168" s="189"/>
      <c r="J168" s="110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customHeight="1" x14ac:dyDescent="0.2">
      <c r="A169" s="3"/>
      <c r="B169" s="110"/>
      <c r="C169" s="110"/>
      <c r="D169" s="110"/>
      <c r="E169" s="110"/>
      <c r="F169" s="110"/>
      <c r="G169" s="189"/>
      <c r="H169" s="189"/>
      <c r="I169" s="189"/>
      <c r="J169" s="110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customHeight="1" x14ac:dyDescent="0.2">
      <c r="A170" s="3"/>
      <c r="B170" s="110"/>
      <c r="C170" s="110"/>
      <c r="D170" s="110"/>
      <c r="E170" s="110"/>
      <c r="F170" s="110"/>
      <c r="G170" s="189"/>
      <c r="H170" s="189"/>
      <c r="I170" s="189"/>
      <c r="J170" s="110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customHeight="1" x14ac:dyDescent="0.2">
      <c r="A171" s="3"/>
      <c r="B171" s="110"/>
      <c r="C171" s="110"/>
      <c r="D171" s="110"/>
      <c r="E171" s="110"/>
      <c r="F171" s="110"/>
      <c r="G171" s="189"/>
      <c r="H171" s="189"/>
      <c r="I171" s="189"/>
      <c r="J171" s="110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customHeight="1" x14ac:dyDescent="0.2">
      <c r="A172" s="3"/>
      <c r="B172" s="110"/>
      <c r="C172" s="110"/>
      <c r="D172" s="110"/>
      <c r="E172" s="110"/>
      <c r="F172" s="110"/>
      <c r="G172" s="189"/>
      <c r="H172" s="189"/>
      <c r="I172" s="189"/>
      <c r="J172" s="110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customHeight="1" x14ac:dyDescent="0.2">
      <c r="A173" s="3"/>
      <c r="B173" s="110"/>
      <c r="C173" s="110"/>
      <c r="D173" s="110"/>
      <c r="E173" s="110"/>
      <c r="F173" s="110"/>
      <c r="G173" s="189"/>
      <c r="H173" s="189"/>
      <c r="I173" s="189"/>
      <c r="J173" s="110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customHeight="1" x14ac:dyDescent="0.2">
      <c r="A174" s="3"/>
      <c r="B174" s="110"/>
      <c r="C174" s="110"/>
      <c r="D174" s="110"/>
      <c r="E174" s="110"/>
      <c r="F174" s="110"/>
      <c r="G174" s="189"/>
      <c r="H174" s="189"/>
      <c r="I174" s="189"/>
      <c r="J174" s="110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customHeight="1" x14ac:dyDescent="0.2">
      <c r="A175" s="3"/>
      <c r="B175" s="110"/>
      <c r="C175" s="110"/>
      <c r="D175" s="110"/>
      <c r="E175" s="110"/>
      <c r="F175" s="110"/>
      <c r="G175" s="189"/>
      <c r="H175" s="189"/>
      <c r="I175" s="189"/>
      <c r="J175" s="110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customHeight="1" x14ac:dyDescent="0.2">
      <c r="A176" s="3"/>
      <c r="B176" s="110"/>
      <c r="C176" s="110"/>
      <c r="D176" s="110"/>
      <c r="E176" s="110"/>
      <c r="F176" s="110"/>
      <c r="G176" s="189"/>
      <c r="H176" s="189"/>
      <c r="I176" s="189"/>
      <c r="J176" s="110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customHeight="1" x14ac:dyDescent="0.2">
      <c r="A177" s="3"/>
      <c r="B177" s="110"/>
      <c r="C177" s="110"/>
      <c r="D177" s="110"/>
      <c r="E177" s="110"/>
      <c r="F177" s="110"/>
      <c r="G177" s="189"/>
      <c r="H177" s="189"/>
      <c r="I177" s="189"/>
      <c r="J177" s="110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customHeight="1" x14ac:dyDescent="0.2">
      <c r="A178" s="3"/>
      <c r="B178" s="110"/>
      <c r="C178" s="110"/>
      <c r="D178" s="110"/>
      <c r="E178" s="110"/>
      <c r="F178" s="110"/>
      <c r="G178" s="189"/>
      <c r="H178" s="189"/>
      <c r="I178" s="189"/>
      <c r="J178" s="110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customHeight="1" x14ac:dyDescent="0.2">
      <c r="A179" s="3"/>
      <c r="B179" s="110"/>
      <c r="C179" s="110"/>
      <c r="D179" s="110"/>
      <c r="E179" s="110"/>
      <c r="F179" s="110"/>
      <c r="G179" s="189"/>
      <c r="H179" s="189"/>
      <c r="I179" s="189"/>
      <c r="J179" s="110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customHeight="1" x14ac:dyDescent="0.2">
      <c r="A180" s="3"/>
      <c r="B180" s="110"/>
      <c r="C180" s="110"/>
      <c r="D180" s="110"/>
      <c r="E180" s="110"/>
      <c r="F180" s="110"/>
      <c r="G180" s="189"/>
      <c r="H180" s="189"/>
      <c r="I180" s="189"/>
      <c r="J180" s="110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customHeight="1" x14ac:dyDescent="0.2">
      <c r="A181" s="3"/>
      <c r="B181" s="110"/>
      <c r="C181" s="110"/>
      <c r="D181" s="110"/>
      <c r="E181" s="110"/>
      <c r="F181" s="110"/>
      <c r="G181" s="189"/>
      <c r="H181" s="189"/>
      <c r="I181" s="189"/>
      <c r="J181" s="110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customHeight="1" x14ac:dyDescent="0.2">
      <c r="A182" s="3"/>
      <c r="B182" s="110"/>
      <c r="C182" s="110"/>
      <c r="D182" s="110"/>
      <c r="E182" s="110"/>
      <c r="F182" s="110"/>
      <c r="G182" s="189"/>
      <c r="H182" s="189"/>
      <c r="I182" s="189"/>
      <c r="J182" s="110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customHeight="1" x14ac:dyDescent="0.2">
      <c r="A183" s="3"/>
      <c r="B183" s="110"/>
      <c r="C183" s="110"/>
      <c r="D183" s="110"/>
      <c r="E183" s="110"/>
      <c r="F183" s="110"/>
      <c r="G183" s="189"/>
      <c r="H183" s="189"/>
      <c r="I183" s="189"/>
      <c r="J183" s="110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customHeight="1" x14ac:dyDescent="0.2">
      <c r="A184" s="3"/>
      <c r="B184" s="110"/>
      <c r="C184" s="110"/>
      <c r="D184" s="110"/>
      <c r="E184" s="110"/>
      <c r="F184" s="110"/>
      <c r="G184" s="189"/>
      <c r="H184" s="189"/>
      <c r="I184" s="189"/>
      <c r="J184" s="110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customHeight="1" x14ac:dyDescent="0.2">
      <c r="A185" s="3"/>
      <c r="B185" s="110"/>
      <c r="C185" s="110"/>
      <c r="D185" s="110"/>
      <c r="E185" s="110"/>
      <c r="F185" s="110"/>
      <c r="G185" s="189"/>
      <c r="H185" s="189"/>
      <c r="I185" s="189"/>
      <c r="J185" s="110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customHeight="1" x14ac:dyDescent="0.2">
      <c r="A186" s="3"/>
      <c r="B186" s="110"/>
      <c r="C186" s="110"/>
      <c r="D186" s="110"/>
      <c r="E186" s="110"/>
      <c r="F186" s="110"/>
      <c r="G186" s="189"/>
      <c r="H186" s="189"/>
      <c r="I186" s="189"/>
      <c r="J186" s="110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customHeight="1" x14ac:dyDescent="0.2">
      <c r="A187" s="3"/>
      <c r="B187" s="110"/>
      <c r="C187" s="110"/>
      <c r="D187" s="110"/>
      <c r="E187" s="110"/>
      <c r="F187" s="110"/>
      <c r="G187" s="189"/>
      <c r="H187" s="189"/>
      <c r="I187" s="189"/>
      <c r="J187" s="110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customHeight="1" x14ac:dyDescent="0.2">
      <c r="A188" s="3"/>
      <c r="B188" s="110"/>
      <c r="C188" s="110"/>
      <c r="D188" s="110"/>
      <c r="E188" s="110"/>
      <c r="F188" s="110"/>
      <c r="G188" s="189"/>
      <c r="H188" s="189"/>
      <c r="I188" s="189"/>
      <c r="J188" s="110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customHeight="1" x14ac:dyDescent="0.2">
      <c r="A189" s="3"/>
      <c r="B189" s="110"/>
      <c r="C189" s="110"/>
      <c r="D189" s="110"/>
      <c r="E189" s="110"/>
      <c r="F189" s="110"/>
      <c r="G189" s="189"/>
      <c r="H189" s="189"/>
      <c r="I189" s="189"/>
      <c r="J189" s="110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customHeight="1" x14ac:dyDescent="0.2">
      <c r="A190" s="3"/>
      <c r="B190" s="110"/>
      <c r="C190" s="110"/>
      <c r="D190" s="110"/>
      <c r="E190" s="110"/>
      <c r="F190" s="110"/>
      <c r="G190" s="189"/>
      <c r="H190" s="189"/>
      <c r="I190" s="189"/>
      <c r="J190" s="110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customHeight="1" x14ac:dyDescent="0.2">
      <c r="A191" s="3"/>
      <c r="B191" s="110"/>
      <c r="C191" s="110"/>
      <c r="D191" s="110"/>
      <c r="E191" s="110"/>
      <c r="F191" s="110"/>
      <c r="G191" s="189"/>
      <c r="H191" s="189"/>
      <c r="I191" s="189"/>
      <c r="J191" s="110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customHeight="1" x14ac:dyDescent="0.2">
      <c r="A192" s="3"/>
      <c r="B192" s="110"/>
      <c r="C192" s="110"/>
      <c r="D192" s="110"/>
      <c r="E192" s="110"/>
      <c r="F192" s="110"/>
      <c r="G192" s="189"/>
      <c r="H192" s="189"/>
      <c r="I192" s="189"/>
      <c r="J192" s="110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customHeight="1" x14ac:dyDescent="0.2">
      <c r="A193" s="3"/>
      <c r="B193" s="110"/>
      <c r="C193" s="110"/>
      <c r="D193" s="110"/>
      <c r="E193" s="110"/>
      <c r="F193" s="110"/>
      <c r="G193" s="189"/>
      <c r="H193" s="189"/>
      <c r="I193" s="189"/>
      <c r="J193" s="110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customHeight="1" x14ac:dyDescent="0.2">
      <c r="A194" s="3"/>
      <c r="B194" s="110"/>
      <c r="C194" s="110"/>
      <c r="D194" s="110"/>
      <c r="E194" s="110"/>
      <c r="F194" s="110"/>
      <c r="G194" s="189"/>
      <c r="H194" s="189"/>
      <c r="I194" s="189"/>
      <c r="J194" s="110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customHeight="1" x14ac:dyDescent="0.2">
      <c r="A195" s="3"/>
      <c r="B195" s="110"/>
      <c r="C195" s="110"/>
      <c r="D195" s="110"/>
      <c r="E195" s="110"/>
      <c r="F195" s="110"/>
      <c r="G195" s="189"/>
      <c r="H195" s="189"/>
      <c r="I195" s="189"/>
      <c r="J195" s="110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customHeight="1" x14ac:dyDescent="0.2">
      <c r="A196" s="3"/>
      <c r="B196" s="110"/>
      <c r="C196" s="110"/>
      <c r="D196" s="110"/>
      <c r="E196" s="110"/>
      <c r="F196" s="110"/>
      <c r="G196" s="189"/>
      <c r="H196" s="189"/>
      <c r="I196" s="189"/>
      <c r="J196" s="110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customHeight="1" x14ac:dyDescent="0.2">
      <c r="A197" s="3"/>
      <c r="B197" s="110"/>
      <c r="C197" s="110"/>
      <c r="D197" s="110"/>
      <c r="E197" s="110"/>
      <c r="F197" s="110"/>
      <c r="G197" s="189"/>
      <c r="H197" s="189"/>
      <c r="I197" s="189"/>
      <c r="J197" s="110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customHeight="1" x14ac:dyDescent="0.2">
      <c r="A198" s="3"/>
      <c r="B198" s="110"/>
      <c r="C198" s="110"/>
      <c r="D198" s="110"/>
      <c r="E198" s="110"/>
      <c r="F198" s="110"/>
      <c r="G198" s="189"/>
      <c r="H198" s="189"/>
      <c r="I198" s="189"/>
      <c r="J198" s="110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customHeight="1" x14ac:dyDescent="0.2">
      <c r="A199" s="3"/>
      <c r="B199" s="110"/>
      <c r="C199" s="110"/>
      <c r="D199" s="110"/>
      <c r="E199" s="110"/>
      <c r="F199" s="110"/>
      <c r="G199" s="189"/>
      <c r="H199" s="189"/>
      <c r="I199" s="189"/>
      <c r="J199" s="110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customHeight="1" x14ac:dyDescent="0.2">
      <c r="A200" s="3"/>
      <c r="B200" s="110"/>
      <c r="C200" s="110"/>
      <c r="D200" s="110"/>
      <c r="E200" s="110"/>
      <c r="F200" s="110"/>
      <c r="G200" s="189"/>
      <c r="H200" s="189"/>
      <c r="I200" s="189"/>
      <c r="J200" s="110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customHeight="1" x14ac:dyDescent="0.2">
      <c r="A201" s="3"/>
      <c r="B201" s="110"/>
      <c r="C201" s="110"/>
      <c r="D201" s="110"/>
      <c r="E201" s="110"/>
      <c r="F201" s="110"/>
      <c r="G201" s="189"/>
      <c r="H201" s="189"/>
      <c r="I201" s="189"/>
      <c r="J201" s="110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customHeight="1" x14ac:dyDescent="0.2">
      <c r="A202" s="3"/>
      <c r="B202" s="110"/>
      <c r="C202" s="110"/>
      <c r="D202" s="110"/>
      <c r="E202" s="110"/>
      <c r="F202" s="110"/>
      <c r="G202" s="189"/>
      <c r="H202" s="189"/>
      <c r="I202" s="189"/>
      <c r="J202" s="110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customHeight="1" x14ac:dyDescent="0.2">
      <c r="A203" s="3"/>
      <c r="B203" s="110"/>
      <c r="C203" s="110"/>
      <c r="D203" s="110"/>
      <c r="E203" s="110"/>
      <c r="F203" s="110"/>
      <c r="G203" s="189"/>
      <c r="H203" s="189"/>
      <c r="I203" s="189"/>
      <c r="J203" s="110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customHeight="1" x14ac:dyDescent="0.2">
      <c r="A204" s="3"/>
      <c r="B204" s="110"/>
      <c r="C204" s="110"/>
      <c r="D204" s="110"/>
      <c r="E204" s="110"/>
      <c r="F204" s="110"/>
      <c r="G204" s="189"/>
      <c r="H204" s="189"/>
      <c r="I204" s="189"/>
      <c r="J204" s="110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customHeight="1" x14ac:dyDescent="0.2">
      <c r="A205" s="3"/>
      <c r="B205" s="110"/>
      <c r="C205" s="110"/>
      <c r="D205" s="110"/>
      <c r="E205" s="110"/>
      <c r="F205" s="110"/>
      <c r="G205" s="189"/>
      <c r="H205" s="189"/>
      <c r="I205" s="189"/>
      <c r="J205" s="110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customHeight="1" x14ac:dyDescent="0.2">
      <c r="A206" s="3"/>
      <c r="B206" s="110"/>
      <c r="C206" s="110"/>
      <c r="D206" s="110"/>
      <c r="E206" s="110"/>
      <c r="F206" s="110"/>
      <c r="G206" s="189"/>
      <c r="H206" s="189"/>
      <c r="I206" s="189"/>
      <c r="J206" s="110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customHeight="1" x14ac:dyDescent="0.2">
      <c r="A207" s="3"/>
      <c r="B207" s="110"/>
      <c r="C207" s="110"/>
      <c r="D207" s="110"/>
      <c r="E207" s="110"/>
      <c r="F207" s="110"/>
      <c r="G207" s="189"/>
      <c r="H207" s="189"/>
      <c r="I207" s="189"/>
      <c r="J207" s="110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customHeight="1" x14ac:dyDescent="0.2">
      <c r="A208" s="3"/>
      <c r="B208" s="110"/>
      <c r="C208" s="110"/>
      <c r="D208" s="110"/>
      <c r="E208" s="110"/>
      <c r="F208" s="110"/>
      <c r="G208" s="189"/>
      <c r="H208" s="189"/>
      <c r="I208" s="189"/>
      <c r="J208" s="110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customHeight="1" x14ac:dyDescent="0.2">
      <c r="A209" s="3"/>
      <c r="B209" s="110"/>
      <c r="C209" s="110"/>
      <c r="D209" s="110"/>
      <c r="E209" s="110"/>
      <c r="F209" s="110"/>
      <c r="G209" s="189"/>
      <c r="H209" s="189"/>
      <c r="I209" s="189"/>
      <c r="J209" s="110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customHeight="1" x14ac:dyDescent="0.2">
      <c r="A210" s="3"/>
      <c r="B210" s="110"/>
      <c r="C210" s="110"/>
      <c r="D210" s="110"/>
      <c r="E210" s="110"/>
      <c r="F210" s="110"/>
      <c r="G210" s="189"/>
      <c r="H210" s="189"/>
      <c r="I210" s="189"/>
      <c r="J210" s="110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customHeight="1" x14ac:dyDescent="0.2">
      <c r="A211" s="3"/>
      <c r="B211" s="110"/>
      <c r="C211" s="110"/>
      <c r="D211" s="110"/>
      <c r="E211" s="110"/>
      <c r="F211" s="110"/>
      <c r="G211" s="189"/>
      <c r="H211" s="189"/>
      <c r="I211" s="189"/>
      <c r="J211" s="110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customHeight="1" x14ac:dyDescent="0.2">
      <c r="A212" s="3"/>
      <c r="B212" s="110"/>
      <c r="C212" s="110"/>
      <c r="D212" s="110"/>
      <c r="E212" s="110"/>
      <c r="F212" s="110"/>
      <c r="G212" s="189"/>
      <c r="H212" s="189"/>
      <c r="I212" s="189"/>
      <c r="J212" s="110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2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2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2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2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2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2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2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2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2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2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2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2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2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2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2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2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2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2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2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2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2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2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2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2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2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2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2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2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2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2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2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2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2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2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2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2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2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2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2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2.75" customHeight="1" x14ac:dyDescent="0.2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2.75" customHeight="1" x14ac:dyDescent="0.2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5">
    <mergeCell ref="B2:J2"/>
    <mergeCell ref="B3:J3"/>
    <mergeCell ref="B8:D8"/>
    <mergeCell ref="E8:G8"/>
    <mergeCell ref="H8:J8"/>
  </mergeCells>
  <conditionalFormatting sqref="J148:J149">
    <cfRule type="cellIs" dxfId="0" priority="1" stopIfTrue="1" operator="equal">
      <formula>1</formula>
    </cfRule>
  </conditionalFormatting>
  <hyperlinks>
    <hyperlink ref="A5" location="INDICE!A8" display="Volver al índice" xr:uid="{00000000-0004-0000-0600-000000000000}"/>
    <hyperlink ref="B27" r:id="rId1" xr:uid="{00000000-0004-0000-0600-000001000000}"/>
  </hyperlinks>
  <pageMargins left="0.7" right="0.7" top="0.75" bottom="0.75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I20"/>
  <sheetViews>
    <sheetView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A4" sqref="A4"/>
    </sheetView>
  </sheetViews>
  <sheetFormatPr baseColWidth="10" defaultColWidth="12.5703125" defaultRowHeight="15" customHeight="1" x14ac:dyDescent="0.2"/>
  <cols>
    <col min="1" max="1" width="12.5703125" style="347"/>
    <col min="2" max="2" width="18" style="347" customWidth="1"/>
    <col min="3" max="3" width="17.5703125" style="347" customWidth="1"/>
    <col min="4" max="4" width="19.28515625" style="347" customWidth="1"/>
    <col min="5" max="5" width="12.5703125" style="347"/>
    <col min="6" max="6" width="17.42578125" style="347" customWidth="1"/>
    <col min="7" max="7" width="16.140625" style="347" customWidth="1"/>
    <col min="8" max="8" width="12.5703125" style="347"/>
    <col min="9" max="9" width="14.28515625" style="347" customWidth="1"/>
    <col min="10" max="16384" width="12.5703125" style="347"/>
  </cols>
  <sheetData>
    <row r="1" spans="1:9" ht="18" customHeight="1" x14ac:dyDescent="0.2">
      <c r="A1" s="322" t="s">
        <v>25</v>
      </c>
      <c r="B1" s="480" t="s">
        <v>107</v>
      </c>
      <c r="C1" s="481"/>
      <c r="D1" s="481"/>
      <c r="E1" s="481"/>
      <c r="F1" s="481"/>
      <c r="G1" s="481"/>
      <c r="H1" s="481"/>
      <c r="I1" s="482"/>
    </row>
    <row r="2" spans="1:9" ht="18" customHeight="1" x14ac:dyDescent="0.2">
      <c r="A2" s="322" t="s">
        <v>42</v>
      </c>
      <c r="B2" s="483" t="s">
        <v>108</v>
      </c>
      <c r="C2" s="484"/>
      <c r="D2" s="484"/>
      <c r="E2" s="484"/>
      <c r="F2" s="484"/>
      <c r="G2" s="484"/>
      <c r="H2" s="484"/>
      <c r="I2" s="485"/>
    </row>
    <row r="3" spans="1:9" ht="3" customHeight="1" x14ac:dyDescent="0.2">
      <c r="A3" s="323"/>
      <c r="B3" s="348"/>
      <c r="C3" s="349"/>
      <c r="D3" s="349"/>
      <c r="E3" s="349"/>
      <c r="F3" s="349"/>
      <c r="G3" s="349"/>
      <c r="H3" s="349"/>
      <c r="I3" s="350"/>
    </row>
    <row r="4" spans="1:9" ht="25.5" customHeight="1" x14ac:dyDescent="0.2">
      <c r="A4" s="351" t="s">
        <v>29</v>
      </c>
      <c r="B4" s="348"/>
      <c r="C4" s="349"/>
      <c r="D4" s="349"/>
      <c r="E4" s="349"/>
      <c r="F4" s="349"/>
      <c r="G4" s="349"/>
      <c r="H4" s="349"/>
      <c r="I4" s="350"/>
    </row>
    <row r="5" spans="1:9" ht="3" customHeight="1" x14ac:dyDescent="0.2">
      <c r="A5" s="322"/>
      <c r="B5" s="324"/>
      <c r="C5" s="352"/>
      <c r="D5" s="352"/>
      <c r="E5" s="352"/>
      <c r="F5" s="325"/>
      <c r="G5" s="352"/>
      <c r="H5" s="352"/>
      <c r="I5" s="353"/>
    </row>
    <row r="6" spans="1:9" ht="27" customHeight="1" x14ac:dyDescent="0.2">
      <c r="A6" s="322"/>
      <c r="B6" s="486" t="s">
        <v>109</v>
      </c>
      <c r="C6" s="487"/>
      <c r="D6" s="487"/>
      <c r="E6" s="488"/>
      <c r="F6" s="489" t="s">
        <v>110</v>
      </c>
      <c r="G6" s="487"/>
      <c r="H6" s="487"/>
      <c r="I6" s="490"/>
    </row>
    <row r="7" spans="1:9" ht="20.25" customHeight="1" x14ac:dyDescent="0.2">
      <c r="A7" s="326" t="s">
        <v>33</v>
      </c>
      <c r="B7" s="491" t="s">
        <v>111</v>
      </c>
      <c r="C7" s="492"/>
      <c r="D7" s="493" t="s">
        <v>112</v>
      </c>
      <c r="E7" s="494"/>
      <c r="F7" s="495" t="s">
        <v>113</v>
      </c>
      <c r="G7" s="487"/>
      <c r="H7" s="488"/>
      <c r="I7" s="327" t="s">
        <v>114</v>
      </c>
    </row>
    <row r="8" spans="1:9" ht="11.25" x14ac:dyDescent="0.2">
      <c r="A8" s="323" t="s">
        <v>115</v>
      </c>
      <c r="B8" s="328" t="s">
        <v>116</v>
      </c>
      <c r="C8" s="329" t="s">
        <v>117</v>
      </c>
      <c r="D8" s="330" t="s">
        <v>118</v>
      </c>
      <c r="E8" s="331" t="s">
        <v>117</v>
      </c>
      <c r="F8" s="330" t="s">
        <v>118</v>
      </c>
      <c r="G8" s="332" t="s">
        <v>117</v>
      </c>
      <c r="H8" s="331" t="s">
        <v>119</v>
      </c>
      <c r="I8" s="327" t="s">
        <v>117</v>
      </c>
    </row>
    <row r="9" spans="1:9" ht="12.75" customHeight="1" x14ac:dyDescent="0.2">
      <c r="A9" s="333">
        <v>2019</v>
      </c>
      <c r="B9" s="334" t="e">
        <v>#N/A</v>
      </c>
      <c r="C9" s="335" t="e">
        <v>#N/A</v>
      </c>
      <c r="D9" s="336" t="e">
        <v>#N/A</v>
      </c>
      <c r="E9" s="335" t="e">
        <v>#N/A</v>
      </c>
      <c r="F9" s="357"/>
      <c r="G9" s="358"/>
      <c r="H9" s="359"/>
      <c r="I9" s="360"/>
    </row>
    <row r="10" spans="1:9" ht="12.75" customHeight="1" x14ac:dyDescent="0.2">
      <c r="A10" s="333">
        <v>2020</v>
      </c>
      <c r="B10" s="334" t="e">
        <v>#N/A</v>
      </c>
      <c r="C10" s="335" t="e">
        <v>#N/A</v>
      </c>
      <c r="D10" s="336" t="e">
        <v>#N/A</v>
      </c>
      <c r="E10" s="335" t="e">
        <v>#N/A</v>
      </c>
      <c r="F10" s="357"/>
      <c r="G10" s="358"/>
      <c r="H10" s="359"/>
      <c r="I10" s="360"/>
    </row>
    <row r="11" spans="1:9" ht="12.75" customHeight="1" x14ac:dyDescent="0.2">
      <c r="A11" s="333">
        <v>2021</v>
      </c>
      <c r="B11" s="334" t="e">
        <v>#N/A</v>
      </c>
      <c r="C11" s="335" t="e">
        <v>#N/A</v>
      </c>
      <c r="D11" s="336" t="e">
        <v>#N/A</v>
      </c>
      <c r="E11" s="335" t="e">
        <v>#N/A</v>
      </c>
      <c r="F11" s="357"/>
      <c r="G11" s="358"/>
      <c r="H11" s="359"/>
      <c r="I11" s="360"/>
    </row>
    <row r="12" spans="1:9" ht="12.75" customHeight="1" x14ac:dyDescent="0.2">
      <c r="A12" s="333">
        <v>2022</v>
      </c>
      <c r="B12" s="334" t="e">
        <v>#N/A</v>
      </c>
      <c r="C12" s="335" t="e">
        <v>#N/A</v>
      </c>
      <c r="D12" s="336" t="e">
        <v>#N/A</v>
      </c>
      <c r="E12" s="335" t="e">
        <v>#N/A</v>
      </c>
      <c r="F12" s="357"/>
      <c r="G12" s="358"/>
      <c r="H12" s="359"/>
      <c r="I12" s="360"/>
    </row>
    <row r="13" spans="1:9" ht="12.75" customHeight="1" x14ac:dyDescent="0.2">
      <c r="A13" s="333">
        <v>2023</v>
      </c>
      <c r="B13" s="334" t="e">
        <v>#N/A</v>
      </c>
      <c r="C13" s="335" t="e">
        <v>#N/A</v>
      </c>
      <c r="D13" s="336" t="e">
        <v>#N/A</v>
      </c>
      <c r="E13" s="354" t="e">
        <v>#N/A</v>
      </c>
      <c r="F13" s="357"/>
      <c r="G13" s="358"/>
      <c r="H13" s="359"/>
      <c r="I13" s="360"/>
    </row>
    <row r="14" spans="1:9" ht="12.75" customHeight="1" x14ac:dyDescent="0.2">
      <c r="A14" s="333">
        <v>2024</v>
      </c>
      <c r="B14" s="337">
        <v>4823</v>
      </c>
      <c r="C14" s="338">
        <v>10936</v>
      </c>
      <c r="D14" s="339">
        <v>1875</v>
      </c>
      <c r="E14" s="338">
        <v>3911</v>
      </c>
      <c r="F14" s="357"/>
      <c r="G14" s="358"/>
      <c r="H14" s="359"/>
      <c r="I14" s="360"/>
    </row>
    <row r="15" spans="1:9" ht="12.75" customHeight="1" x14ac:dyDescent="0.2">
      <c r="A15" s="333">
        <v>2025</v>
      </c>
      <c r="B15" s="340">
        <v>5526</v>
      </c>
      <c r="C15" s="341">
        <v>16678</v>
      </c>
      <c r="D15" s="342">
        <v>5084</v>
      </c>
      <c r="E15" s="341">
        <v>14330</v>
      </c>
      <c r="F15" s="339">
        <v>12658</v>
      </c>
      <c r="G15" s="343">
        <v>10346</v>
      </c>
      <c r="H15" s="344">
        <v>288</v>
      </c>
      <c r="I15" s="345">
        <v>576</v>
      </c>
    </row>
    <row r="16" spans="1:9" ht="12.75" customHeight="1" x14ac:dyDescent="0.2">
      <c r="A16" s="333">
        <v>2026</v>
      </c>
      <c r="B16" s="340" t="e">
        <v>#N/A</v>
      </c>
      <c r="C16" s="341" t="e">
        <v>#N/A</v>
      </c>
      <c r="D16" s="342" t="e">
        <v>#N/A</v>
      </c>
      <c r="E16" s="341" t="e">
        <v>#N/A</v>
      </c>
      <c r="F16" s="364" t="e">
        <v>#N/A</v>
      </c>
      <c r="G16" s="365" t="e">
        <v>#N/A</v>
      </c>
      <c r="H16" s="354" t="e">
        <v>#N/A</v>
      </c>
      <c r="I16" s="355" t="e">
        <v>#N/A</v>
      </c>
    </row>
    <row r="17" spans="1:9" ht="12.75" customHeight="1" x14ac:dyDescent="0.2">
      <c r="A17" s="333">
        <v>2027</v>
      </c>
      <c r="B17" s="340" t="e">
        <v>#N/A</v>
      </c>
      <c r="C17" s="341" t="e">
        <v>#N/A</v>
      </c>
      <c r="D17" s="342" t="e">
        <v>#N/A</v>
      </c>
      <c r="E17" s="341" t="e">
        <v>#N/A</v>
      </c>
      <c r="F17" s="364" t="e">
        <v>#N/A</v>
      </c>
      <c r="G17" s="365" t="e">
        <v>#N/A</v>
      </c>
      <c r="H17" s="354" t="e">
        <v>#N/A</v>
      </c>
      <c r="I17" s="355" t="e">
        <v>#N/A</v>
      </c>
    </row>
    <row r="18" spans="1:9" ht="12.75" customHeight="1" x14ac:dyDescent="0.2">
      <c r="A18" s="333">
        <v>2028</v>
      </c>
      <c r="B18" s="340" t="e">
        <v>#N/A</v>
      </c>
      <c r="C18" s="341" t="e">
        <v>#N/A</v>
      </c>
      <c r="D18" s="342" t="e">
        <v>#N/A</v>
      </c>
      <c r="E18" s="341" t="e">
        <v>#N/A</v>
      </c>
      <c r="F18" s="364" t="e">
        <v>#N/A</v>
      </c>
      <c r="G18" s="365" t="e">
        <v>#N/A</v>
      </c>
      <c r="H18" s="354" t="e">
        <v>#N/A</v>
      </c>
      <c r="I18" s="355" t="e">
        <v>#N/A</v>
      </c>
    </row>
    <row r="19" spans="1:9" ht="12.75" customHeight="1" x14ac:dyDescent="0.2">
      <c r="A19" s="333">
        <v>2029</v>
      </c>
      <c r="B19" s="340" t="e">
        <v>#N/A</v>
      </c>
      <c r="C19" s="341" t="e">
        <v>#N/A</v>
      </c>
      <c r="D19" s="342" t="e">
        <v>#N/A</v>
      </c>
      <c r="E19" s="341" t="e">
        <v>#N/A</v>
      </c>
      <c r="F19" s="364" t="e">
        <v>#N/A</v>
      </c>
      <c r="G19" s="365" t="e">
        <v>#N/A</v>
      </c>
      <c r="H19" s="354" t="e">
        <v>#N/A</v>
      </c>
      <c r="I19" s="355" t="e">
        <v>#N/A</v>
      </c>
    </row>
    <row r="20" spans="1:9" ht="12.75" customHeight="1" thickBot="1" x14ac:dyDescent="0.25">
      <c r="A20" s="346">
        <v>2030</v>
      </c>
      <c r="B20" s="361" t="e">
        <v>#N/A</v>
      </c>
      <c r="C20" s="362" t="e">
        <v>#N/A</v>
      </c>
      <c r="D20" s="363" t="e">
        <v>#N/A</v>
      </c>
      <c r="E20" s="362" t="e">
        <v>#N/A</v>
      </c>
      <c r="F20" s="366" t="e">
        <v>#N/A</v>
      </c>
      <c r="G20" s="367" t="e">
        <v>#N/A</v>
      </c>
      <c r="H20" s="368" t="e">
        <v>#N/A</v>
      </c>
      <c r="I20" s="356" t="e">
        <v>#N/A</v>
      </c>
    </row>
  </sheetData>
  <mergeCells count="7">
    <mergeCell ref="B1:I1"/>
    <mergeCell ref="B2:I2"/>
    <mergeCell ref="B6:E6"/>
    <mergeCell ref="F6:I6"/>
    <mergeCell ref="B7:C7"/>
    <mergeCell ref="D7:E7"/>
    <mergeCell ref="F7:H7"/>
  </mergeCells>
  <hyperlinks>
    <hyperlink ref="A4" location="INDICE!A8" display="Volver al índice" xr:uid="{00000000-0004-0000-0700-000000000000}"/>
  </hyperlink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A998"/>
  <sheetViews>
    <sheetView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A5" sqref="A5"/>
    </sheetView>
  </sheetViews>
  <sheetFormatPr baseColWidth="10" defaultColWidth="12.5703125" defaultRowHeight="15" customHeight="1" x14ac:dyDescent="0.2"/>
  <cols>
    <col min="1" max="1" width="12.28515625" customWidth="1"/>
    <col min="2" max="2" width="19.140625" customWidth="1"/>
    <col min="3" max="8" width="19.42578125" customWidth="1"/>
    <col min="9" max="27" width="11.42578125" customWidth="1"/>
  </cols>
  <sheetData>
    <row r="1" spans="1:27" ht="3" customHeight="1" x14ac:dyDescent="0.2">
      <c r="A1" s="267"/>
      <c r="B1" s="43"/>
      <c r="C1" s="43"/>
      <c r="D1" s="43"/>
      <c r="E1" s="43"/>
      <c r="F1" s="43"/>
      <c r="G1" s="43"/>
      <c r="H1" s="44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</row>
    <row r="2" spans="1:27" ht="12.75" customHeight="1" x14ac:dyDescent="0.2">
      <c r="A2" s="268" t="s">
        <v>25</v>
      </c>
      <c r="B2" s="382" t="s">
        <v>120</v>
      </c>
      <c r="C2" s="382"/>
      <c r="D2" s="383"/>
      <c r="E2" s="383"/>
      <c r="F2" s="383"/>
      <c r="G2" s="383"/>
      <c r="H2" s="384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</row>
    <row r="3" spans="1:27" ht="12.75" customHeight="1" x14ac:dyDescent="0.2">
      <c r="A3" s="36" t="s">
        <v>42</v>
      </c>
      <c r="B3" s="385" t="s">
        <v>121</v>
      </c>
      <c r="C3" s="385"/>
      <c r="D3" s="377"/>
      <c r="E3" s="377"/>
      <c r="F3" s="377"/>
      <c r="G3" s="377"/>
      <c r="H3" s="378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</row>
    <row r="4" spans="1:27" ht="3" customHeight="1" x14ac:dyDescent="0.2">
      <c r="A4" s="36"/>
      <c r="B4" s="379"/>
      <c r="C4" s="113"/>
      <c r="D4" s="3"/>
      <c r="E4" s="3"/>
      <c r="F4" s="3"/>
      <c r="G4" s="3"/>
      <c r="H4" s="114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</row>
    <row r="5" spans="1:27" ht="27" customHeight="1" x14ac:dyDescent="0.2">
      <c r="A5" s="40" t="s">
        <v>29</v>
      </c>
      <c r="B5" s="380"/>
      <c r="C5" s="496"/>
      <c r="D5" s="475"/>
      <c r="E5" s="475"/>
      <c r="F5" s="475"/>
      <c r="G5" s="475"/>
      <c r="H5" s="465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</row>
    <row r="6" spans="1:27" ht="3" customHeight="1" x14ac:dyDescent="0.2">
      <c r="A6" s="36"/>
      <c r="B6" s="381"/>
      <c r="C6" s="269"/>
      <c r="D6" s="3"/>
      <c r="E6" s="3"/>
      <c r="F6" s="3"/>
      <c r="G6" s="3"/>
      <c r="H6" s="114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</row>
    <row r="7" spans="1:27" ht="21" customHeight="1" x14ac:dyDescent="0.2">
      <c r="A7" s="36" t="s">
        <v>30</v>
      </c>
      <c r="B7" s="270"/>
      <c r="C7" s="271" t="s">
        <v>31</v>
      </c>
      <c r="D7" s="272" t="s">
        <v>31</v>
      </c>
      <c r="E7" s="272" t="s">
        <v>31</v>
      </c>
      <c r="F7" s="272" t="s">
        <v>31</v>
      </c>
      <c r="G7" s="272" t="s">
        <v>31</v>
      </c>
      <c r="H7" s="117" t="s">
        <v>31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</row>
    <row r="8" spans="1:27" ht="12.75" customHeight="1" x14ac:dyDescent="0.2">
      <c r="A8" s="273" t="s">
        <v>33</v>
      </c>
      <c r="B8" s="374" t="s">
        <v>148</v>
      </c>
      <c r="C8" s="375"/>
      <c r="D8" s="376" t="s">
        <v>122</v>
      </c>
      <c r="E8" s="377"/>
      <c r="F8" s="377"/>
      <c r="G8" s="377"/>
      <c r="H8" s="378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</row>
    <row r="9" spans="1:27" ht="25.5" customHeight="1" x14ac:dyDescent="0.2">
      <c r="A9" s="36"/>
      <c r="B9" s="386" t="s">
        <v>126</v>
      </c>
      <c r="C9" s="387" t="s">
        <v>127</v>
      </c>
      <c r="D9" s="274" t="s">
        <v>123</v>
      </c>
      <c r="E9" s="274" t="s">
        <v>149</v>
      </c>
      <c r="F9" s="274" t="s">
        <v>124</v>
      </c>
      <c r="G9" s="509" t="s">
        <v>150</v>
      </c>
      <c r="H9" s="275" t="s">
        <v>125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</row>
    <row r="10" spans="1:27" ht="12.75" customHeight="1" x14ac:dyDescent="0.2">
      <c r="A10" s="276">
        <v>2013</v>
      </c>
      <c r="B10" s="277">
        <v>16</v>
      </c>
      <c r="C10" s="279"/>
      <c r="D10" s="279"/>
      <c r="E10" s="280"/>
      <c r="F10" s="280"/>
      <c r="G10" s="281"/>
      <c r="H10" s="282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</row>
    <row r="11" spans="1:27" ht="12.75" customHeight="1" x14ac:dyDescent="0.2">
      <c r="A11" s="283">
        <v>2014</v>
      </c>
      <c r="B11" s="284">
        <v>82</v>
      </c>
      <c r="C11" s="279"/>
      <c r="D11" s="279"/>
      <c r="E11" s="280"/>
      <c r="F11" s="280"/>
      <c r="G11" s="281"/>
      <c r="H11" s="282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</row>
    <row r="12" spans="1:27" ht="12.75" customHeight="1" x14ac:dyDescent="0.2">
      <c r="A12" s="283">
        <v>2015</v>
      </c>
      <c r="B12" s="284">
        <v>181</v>
      </c>
      <c r="C12" s="279"/>
      <c r="D12" s="371">
        <v>245</v>
      </c>
      <c r="E12" s="279"/>
      <c r="F12" s="280"/>
      <c r="G12" s="281"/>
      <c r="H12" s="282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</row>
    <row r="13" spans="1:27" ht="12.75" customHeight="1" x14ac:dyDescent="0.2">
      <c r="A13" s="283">
        <v>2016</v>
      </c>
      <c r="B13" s="284">
        <v>345</v>
      </c>
      <c r="C13" s="279"/>
      <c r="D13" s="278">
        <v>248</v>
      </c>
      <c r="E13" s="280"/>
      <c r="F13" s="280"/>
      <c r="G13" s="281"/>
      <c r="H13" s="282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</row>
    <row r="14" spans="1:27" ht="12.75" customHeight="1" x14ac:dyDescent="0.2">
      <c r="A14" s="283">
        <v>2017</v>
      </c>
      <c r="B14" s="284">
        <v>1098</v>
      </c>
      <c r="C14" s="279"/>
      <c r="D14" s="278">
        <v>248</v>
      </c>
      <c r="E14" s="280"/>
      <c r="F14" s="280"/>
      <c r="G14" s="281"/>
      <c r="H14" s="282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</row>
    <row r="15" spans="1:27" ht="12.75" customHeight="1" x14ac:dyDescent="0.2">
      <c r="A15" s="69">
        <v>2018</v>
      </c>
      <c r="B15" s="284">
        <v>1063</v>
      </c>
      <c r="C15" s="279"/>
      <c r="D15" s="278">
        <v>247</v>
      </c>
      <c r="E15" s="280"/>
      <c r="F15" s="280"/>
      <c r="G15" s="281"/>
      <c r="H15" s="282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</row>
    <row r="16" spans="1:27" ht="12.75" customHeight="1" x14ac:dyDescent="0.2">
      <c r="A16" s="69">
        <v>2019</v>
      </c>
      <c r="B16" s="278">
        <v>605</v>
      </c>
      <c r="C16" s="279"/>
      <c r="D16" s="278">
        <v>247</v>
      </c>
      <c r="E16" s="285">
        <v>754</v>
      </c>
      <c r="F16" s="286">
        <v>178</v>
      </c>
      <c r="G16" s="370"/>
      <c r="H16" s="369">
        <v>1063</v>
      </c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</row>
    <row r="17" spans="1:27" ht="12.75" customHeight="1" x14ac:dyDescent="0.2">
      <c r="A17" s="69">
        <v>2020</v>
      </c>
      <c r="B17" s="278">
        <v>944</v>
      </c>
      <c r="C17" s="279"/>
      <c r="D17" s="278">
        <v>245</v>
      </c>
      <c r="E17" s="287">
        <v>453</v>
      </c>
      <c r="F17" s="287">
        <v>189</v>
      </c>
      <c r="G17" s="370"/>
      <c r="H17" s="288">
        <v>1189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</row>
    <row r="18" spans="1:27" ht="12.75" customHeight="1" x14ac:dyDescent="0.2">
      <c r="A18" s="69">
        <v>2021</v>
      </c>
      <c r="B18" s="278">
        <v>792</v>
      </c>
      <c r="C18" s="279"/>
      <c r="D18" s="278">
        <v>231</v>
      </c>
      <c r="E18" s="287">
        <v>725</v>
      </c>
      <c r="F18" s="287">
        <v>201</v>
      </c>
      <c r="G18" s="370"/>
      <c r="H18" s="288">
        <v>1023</v>
      </c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</row>
    <row r="19" spans="1:27" ht="12.75" customHeight="1" x14ac:dyDescent="0.2">
      <c r="A19" s="69">
        <v>2022</v>
      </c>
      <c r="B19" s="278">
        <v>811</v>
      </c>
      <c r="C19" s="279"/>
      <c r="D19" s="278">
        <v>221</v>
      </c>
      <c r="E19" s="287">
        <v>732</v>
      </c>
      <c r="F19" s="287">
        <v>214</v>
      </c>
      <c r="G19" s="370"/>
      <c r="H19" s="288">
        <v>1032</v>
      </c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</row>
    <row r="20" spans="1:27" ht="12.75" customHeight="1" x14ac:dyDescent="0.2">
      <c r="A20" s="69">
        <v>2023</v>
      </c>
      <c r="B20" s="278">
        <v>157</v>
      </c>
      <c r="C20" s="279"/>
      <c r="D20" s="278">
        <v>222</v>
      </c>
      <c r="E20" s="287">
        <v>926</v>
      </c>
      <c r="F20" s="287">
        <v>236</v>
      </c>
      <c r="G20" s="370"/>
      <c r="H20" s="288">
        <v>379</v>
      </c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</row>
    <row r="21" spans="1:27" ht="12.75" customHeight="1" x14ac:dyDescent="0.2">
      <c r="A21" s="69">
        <v>2024</v>
      </c>
      <c r="B21" s="278">
        <v>121</v>
      </c>
      <c r="C21" s="371">
        <v>109</v>
      </c>
      <c r="D21" s="278">
        <v>211</v>
      </c>
      <c r="E21" s="287">
        <v>584</v>
      </c>
      <c r="F21" s="287">
        <v>254</v>
      </c>
      <c r="G21" s="371">
        <v>620</v>
      </c>
      <c r="H21" s="288">
        <f t="shared" ref="H21:H22" si="0">B21+C21+D21</f>
        <v>441</v>
      </c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</row>
    <row r="22" spans="1:27" ht="12.75" customHeight="1" x14ac:dyDescent="0.2">
      <c r="A22" s="69">
        <v>2025</v>
      </c>
      <c r="B22" s="278">
        <v>42</v>
      </c>
      <c r="C22" s="278">
        <v>302</v>
      </c>
      <c r="D22" s="287">
        <v>298</v>
      </c>
      <c r="E22" s="287">
        <v>573</v>
      </c>
      <c r="F22" s="287">
        <v>254</v>
      </c>
      <c r="G22" s="372">
        <f>434+217</f>
        <v>651</v>
      </c>
      <c r="H22" s="288">
        <f t="shared" si="0"/>
        <v>642</v>
      </c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</row>
    <row r="23" spans="1:27" ht="12.75" customHeight="1" x14ac:dyDescent="0.2">
      <c r="A23" s="69">
        <v>2026</v>
      </c>
      <c r="B23" s="278" t="e">
        <v>#N/A</v>
      </c>
      <c r="C23" s="278" t="e">
        <v>#N/A</v>
      </c>
      <c r="D23" s="287" t="e">
        <v>#N/A</v>
      </c>
      <c r="E23" s="287" t="e">
        <v>#N/A</v>
      </c>
      <c r="F23" s="287" t="e">
        <v>#N/A</v>
      </c>
      <c r="G23" s="372" t="e">
        <v>#N/A</v>
      </c>
      <c r="H23" s="288" t="e">
        <v>#N/A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</row>
    <row r="24" spans="1:27" ht="12.75" customHeight="1" x14ac:dyDescent="0.2">
      <c r="A24" s="69">
        <v>2027</v>
      </c>
      <c r="B24" s="278" t="e">
        <v>#N/A</v>
      </c>
      <c r="C24" s="278" t="e">
        <v>#N/A</v>
      </c>
      <c r="D24" s="287" t="e">
        <v>#N/A</v>
      </c>
      <c r="E24" s="287" t="e">
        <v>#N/A</v>
      </c>
      <c r="F24" s="287" t="e">
        <v>#N/A</v>
      </c>
      <c r="G24" s="372" t="e">
        <v>#N/A</v>
      </c>
      <c r="H24" s="288" t="e">
        <v>#N/A</v>
      </c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</row>
    <row r="25" spans="1:27" ht="12.75" customHeight="1" x14ac:dyDescent="0.2">
      <c r="A25" s="69">
        <v>2028</v>
      </c>
      <c r="B25" s="278" t="e">
        <v>#N/A</v>
      </c>
      <c r="C25" s="278" t="e">
        <v>#N/A</v>
      </c>
      <c r="D25" s="287" t="e">
        <v>#N/A</v>
      </c>
      <c r="E25" s="287" t="e">
        <v>#N/A</v>
      </c>
      <c r="F25" s="287" t="e">
        <v>#N/A</v>
      </c>
      <c r="G25" s="372" t="e">
        <v>#N/A</v>
      </c>
      <c r="H25" s="288" t="e">
        <v>#N/A</v>
      </c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</row>
    <row r="26" spans="1:27" ht="12.75" customHeight="1" x14ac:dyDescent="0.2">
      <c r="A26" s="69">
        <v>2029</v>
      </c>
      <c r="B26" s="278" t="e">
        <v>#N/A</v>
      </c>
      <c r="C26" s="278" t="e">
        <v>#N/A</v>
      </c>
      <c r="D26" s="287" t="e">
        <v>#N/A</v>
      </c>
      <c r="E26" s="287" t="e">
        <v>#N/A</v>
      </c>
      <c r="F26" s="287" t="e">
        <v>#N/A</v>
      </c>
      <c r="G26" s="372" t="e">
        <v>#N/A</v>
      </c>
      <c r="H26" s="288" t="e">
        <v>#N/A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</row>
    <row r="27" spans="1:27" ht="12.75" customHeight="1" x14ac:dyDescent="0.2">
      <c r="A27" s="99">
        <v>2030</v>
      </c>
      <c r="B27" s="289" t="e">
        <v>#N/A</v>
      </c>
      <c r="C27" s="289" t="e">
        <v>#N/A</v>
      </c>
      <c r="D27" s="290" t="e">
        <v>#N/A</v>
      </c>
      <c r="E27" s="290" t="e">
        <v>#N/A</v>
      </c>
      <c r="F27" s="290" t="e">
        <v>#N/A</v>
      </c>
      <c r="G27" s="373" t="e">
        <v>#N/A</v>
      </c>
      <c r="H27" s="291" t="e">
        <v>#N/A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</row>
    <row r="28" spans="1:27" ht="12.75" customHeight="1" x14ac:dyDescent="0.2">
      <c r="A28" s="3"/>
      <c r="B28" s="75"/>
      <c r="C28" s="75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</row>
    <row r="29" spans="1:27" ht="12.75" customHeight="1" x14ac:dyDescent="0.2">
      <c r="A29" s="3"/>
      <c r="B29" s="292" t="s">
        <v>151</v>
      </c>
      <c r="C29" s="75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</row>
    <row r="30" spans="1:27" ht="12.75" customHeight="1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</row>
    <row r="31" spans="1:27" ht="12.75" customHeight="1" x14ac:dyDescent="0.2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</row>
    <row r="32" spans="1:27" ht="12.75" customHeight="1" x14ac:dyDescent="0.2">
      <c r="A32" s="3"/>
      <c r="B32" s="3"/>
      <c r="C32" s="3"/>
      <c r="D32" s="3"/>
      <c r="E32" s="219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</row>
    <row r="33" spans="1:27" ht="12.75" customHeight="1" x14ac:dyDescent="0.25">
      <c r="A33" s="3"/>
      <c r="B33" s="3"/>
      <c r="C33" s="3"/>
      <c r="D33" s="29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</row>
    <row r="34" spans="1:27" ht="12.75" customHeight="1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</row>
    <row r="35" spans="1:27" ht="12.75" customHeight="1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</row>
    <row r="36" spans="1:27" ht="12.75" customHeight="1" x14ac:dyDescent="0.2">
      <c r="A36" s="3"/>
      <c r="B36" s="3"/>
      <c r="C36" s="219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1:27" ht="12.75" customHeight="1" x14ac:dyDescent="0.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1:27" ht="12.75" customHeight="1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spans="1:27" ht="12.75" customHeight="1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ht="12.75" customHeight="1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</row>
    <row r="41" spans="1:27" ht="12.75" customHeight="1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</row>
    <row r="42" spans="1:27" ht="12.75" customHeight="1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</row>
    <row r="43" spans="1:27" ht="12.75" customHeight="1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</row>
    <row r="44" spans="1:27" ht="12.7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</row>
    <row r="45" spans="1:27" ht="12.75" customHeight="1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</row>
    <row r="46" spans="1:27" ht="12.75" customHeight="1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</row>
    <row r="47" spans="1:27" ht="12.75" customHeight="1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</row>
    <row r="48" spans="1:27" ht="12.75" customHeight="1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</row>
    <row r="49" spans="1:27" ht="12.75" customHeight="1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</row>
    <row r="50" spans="1:27" ht="12.75" customHeight="1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</row>
    <row r="51" spans="1:27" ht="12.75" customHeight="1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pans="1:27" ht="12.75" customHeight="1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pans="1:27" ht="12.75" customHeight="1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</row>
    <row r="54" spans="1:27" ht="12.75" customHeight="1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</row>
    <row r="55" spans="1:27" ht="12.75" customHeight="1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</row>
    <row r="56" spans="1:27" ht="12.75" customHeight="1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</row>
    <row r="57" spans="1:27" ht="12.75" customHeight="1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</row>
    <row r="58" spans="1:27" ht="12.75" customHeight="1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</row>
    <row r="59" spans="1:27" ht="12.75" customHeight="1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</row>
    <row r="60" spans="1:27" ht="12.75" customHeight="1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</row>
    <row r="61" spans="1:27" ht="12.75" customHeight="1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</row>
    <row r="62" spans="1:27" ht="12.75" customHeight="1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</row>
    <row r="63" spans="1:27" ht="12.75" customHeight="1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</row>
    <row r="64" spans="1:27" ht="12.75" customHeight="1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</row>
    <row r="65" spans="1:27" ht="12.75" customHeight="1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</row>
    <row r="66" spans="1:27" ht="12.75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</row>
    <row r="67" spans="1:27" ht="12.75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</row>
    <row r="68" spans="1:27" ht="12.75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</row>
    <row r="69" spans="1:27" ht="12.75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</row>
    <row r="70" spans="1:27" ht="12.75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</row>
    <row r="71" spans="1:27" ht="12.75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</row>
    <row r="72" spans="1:27" ht="12.75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</row>
    <row r="73" spans="1:27" ht="12.75" customHeight="1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</row>
    <row r="74" spans="1:27" ht="12.75" customHeight="1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</row>
    <row r="75" spans="1:27" ht="12.75" customHeight="1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</row>
    <row r="76" spans="1:27" ht="12.75" customHeight="1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</row>
    <row r="77" spans="1:27" ht="12.75" customHeight="1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</row>
    <row r="78" spans="1:27" ht="12.75" customHeight="1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</row>
    <row r="79" spans="1:27" ht="12.75" customHeight="1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</row>
    <row r="80" spans="1:27" ht="12.75" customHeight="1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</row>
    <row r="81" spans="1:27" ht="12.75" customHeight="1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</row>
    <row r="82" spans="1:27" ht="12.75" customHeight="1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</row>
    <row r="83" spans="1:27" ht="12.7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</row>
    <row r="84" spans="1:27" ht="12.7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</row>
    <row r="85" spans="1:27" ht="12.75" customHeight="1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</row>
    <row r="86" spans="1:27" ht="12.75" customHeight="1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</row>
    <row r="87" spans="1:27" ht="12.75" customHeight="1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</row>
    <row r="88" spans="1:27" ht="12.75" customHeight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</row>
    <row r="89" spans="1:27" ht="12.75" customHeight="1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</row>
    <row r="90" spans="1:27" ht="12.75" customHeight="1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</row>
    <row r="91" spans="1:27" ht="12.75" customHeight="1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</row>
    <row r="92" spans="1:27" ht="12.75" customHeight="1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</row>
    <row r="93" spans="1:27" ht="12.7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</row>
    <row r="94" spans="1:27" ht="12.7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</row>
    <row r="95" spans="1:27" ht="12.75" customHeight="1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</row>
    <row r="96" spans="1:27" ht="12.75" customHeight="1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</row>
    <row r="97" spans="1:27" ht="12.75" customHeight="1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</row>
    <row r="98" spans="1:27" ht="12.75" customHeight="1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</row>
    <row r="99" spans="1:27" ht="12.75" customHeight="1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</row>
    <row r="100" spans="1:27" ht="12.75" customHeight="1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</row>
    <row r="101" spans="1:27" ht="12.75" customHeigh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</row>
    <row r="102" spans="1:27" ht="12.75" customHeight="1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</row>
    <row r="103" spans="1:27" ht="12.75" customHeight="1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</row>
    <row r="104" spans="1:27" ht="12.75" customHeight="1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</row>
    <row r="105" spans="1:27" ht="12.75" customHeight="1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</row>
    <row r="106" spans="1:27" ht="12.75" customHeight="1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</row>
    <row r="107" spans="1:27" ht="12.75" customHeight="1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</row>
    <row r="108" spans="1:27" ht="12.75" customHeight="1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</row>
    <row r="109" spans="1:27" ht="12.75" customHeight="1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</row>
    <row r="110" spans="1:27" ht="12.75" customHeight="1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</row>
    <row r="111" spans="1:27" ht="12.75" customHeight="1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</row>
    <row r="112" spans="1:27" ht="12.75" customHeight="1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</row>
    <row r="113" spans="1:27" ht="12.75" customHeight="1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</row>
    <row r="114" spans="1:27" ht="12.75" customHeight="1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</row>
    <row r="115" spans="1:27" ht="12.75" customHeight="1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</row>
    <row r="116" spans="1:27" ht="12.75" customHeight="1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</row>
    <row r="117" spans="1:27" ht="12.75" customHeight="1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</row>
    <row r="118" spans="1:27" ht="12.75" customHeight="1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</row>
    <row r="119" spans="1:27" ht="12.75" customHeight="1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</row>
    <row r="120" spans="1:27" ht="12.75" customHeight="1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</row>
    <row r="121" spans="1:27" ht="12.75" customHeight="1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</row>
    <row r="122" spans="1:27" ht="12.75" customHeight="1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</row>
    <row r="123" spans="1:27" ht="12.75" customHeight="1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</row>
    <row r="124" spans="1:27" ht="12.75" customHeight="1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</row>
    <row r="125" spans="1:27" ht="12.75" customHeight="1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</row>
    <row r="126" spans="1:27" ht="12.75" customHeight="1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</row>
    <row r="127" spans="1:27" ht="12.75" customHeight="1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</row>
    <row r="128" spans="1:27" ht="12.75" customHeight="1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</row>
    <row r="129" spans="1:27" ht="12.75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</row>
    <row r="130" spans="1:27" ht="12.75" customHeight="1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</row>
    <row r="131" spans="1:27" ht="12.75" customHeight="1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</row>
    <row r="132" spans="1:27" ht="12.75" customHeight="1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</row>
    <row r="133" spans="1:27" ht="12.75" customHeight="1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</row>
    <row r="134" spans="1:27" ht="12.75" customHeight="1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</row>
    <row r="135" spans="1:27" ht="12.75" customHeight="1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</row>
    <row r="136" spans="1:27" ht="12.75" customHeight="1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</row>
    <row r="137" spans="1:27" ht="12.75" customHeight="1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</row>
    <row r="138" spans="1:27" ht="12.75" customHeight="1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</row>
    <row r="139" spans="1:27" ht="12.75" customHeight="1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</row>
    <row r="140" spans="1:27" ht="12.75" customHeight="1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</row>
    <row r="141" spans="1:27" ht="12.75" customHeight="1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</row>
    <row r="142" spans="1:27" ht="12.75" customHeight="1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</row>
    <row r="143" spans="1:27" ht="12.75" customHeight="1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</row>
    <row r="144" spans="1:27" ht="12.75" customHeight="1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</row>
    <row r="145" spans="1:27" ht="12.75" customHeight="1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</row>
    <row r="146" spans="1:27" ht="12.75" customHeight="1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</row>
    <row r="147" spans="1:27" ht="12.75" customHeight="1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</row>
    <row r="148" spans="1:27" ht="12.75" customHeight="1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</row>
    <row r="149" spans="1:27" ht="12.75" customHeight="1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</row>
    <row r="150" spans="1:27" ht="12.75" customHeight="1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</row>
    <row r="151" spans="1:27" ht="12.75" customHeight="1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</row>
    <row r="152" spans="1:27" ht="12.75" customHeight="1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</row>
    <row r="153" spans="1:27" ht="12.75" customHeight="1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</row>
    <row r="154" spans="1:27" ht="12.75" customHeight="1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</row>
    <row r="155" spans="1:27" ht="12.75" customHeight="1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</row>
    <row r="156" spans="1:27" ht="12.75" customHeight="1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</row>
    <row r="157" spans="1:27" ht="12.75" customHeight="1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</row>
    <row r="158" spans="1:27" ht="12.75" customHeight="1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</row>
    <row r="159" spans="1:27" ht="12.75" customHeight="1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</row>
    <row r="160" spans="1:27" ht="12.75" customHeight="1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</row>
    <row r="161" spans="1:27" ht="12.75" customHeight="1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</row>
    <row r="162" spans="1:27" ht="12.75" customHeight="1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</row>
    <row r="163" spans="1:27" ht="12.75" customHeight="1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</row>
    <row r="164" spans="1:27" ht="12.75" customHeight="1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</row>
    <row r="165" spans="1:27" ht="12.75" customHeight="1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</row>
    <row r="166" spans="1:27" ht="12.75" customHeight="1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</row>
    <row r="167" spans="1:27" ht="12.75" customHeight="1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</row>
    <row r="168" spans="1:27" ht="12.75" customHeight="1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</row>
    <row r="169" spans="1:27" ht="12.75" customHeight="1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</row>
    <row r="170" spans="1:27" ht="12.75" customHeight="1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</row>
    <row r="171" spans="1:27" ht="12.75" customHeight="1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</row>
    <row r="172" spans="1:27" ht="12.75" customHeight="1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</row>
    <row r="173" spans="1:27" ht="12.75" customHeight="1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</row>
    <row r="174" spans="1:27" ht="12.75" customHeight="1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</row>
    <row r="175" spans="1:27" ht="12.75" customHeight="1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</row>
    <row r="176" spans="1:27" ht="12.75" customHeight="1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</row>
    <row r="177" spans="1:27" ht="12.75" customHeight="1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</row>
    <row r="178" spans="1:27" ht="12.75" customHeight="1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</row>
    <row r="179" spans="1:27" ht="12.75" customHeight="1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</row>
    <row r="180" spans="1:27" ht="12.75" customHeight="1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</row>
    <row r="181" spans="1:27" ht="12.75" customHeight="1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</row>
    <row r="182" spans="1:27" ht="12.75" customHeight="1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</row>
    <row r="183" spans="1:27" ht="12.75" customHeight="1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</row>
    <row r="184" spans="1:27" ht="12.75" customHeight="1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</row>
    <row r="185" spans="1:27" ht="12.75" customHeight="1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</row>
    <row r="186" spans="1:27" ht="12.75" customHeight="1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</row>
    <row r="187" spans="1:27" ht="12.75" customHeight="1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</row>
    <row r="188" spans="1:27" ht="12.75" customHeight="1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</row>
    <row r="189" spans="1:27" ht="12.75" customHeight="1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</row>
    <row r="190" spans="1:27" ht="12.75" customHeight="1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</row>
    <row r="191" spans="1:27" ht="12.75" customHeight="1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</row>
    <row r="192" spans="1:27" ht="12.75" customHeight="1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</row>
    <row r="193" spans="1:27" ht="12.75" customHeight="1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</row>
    <row r="194" spans="1:27" ht="12.75" customHeight="1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</row>
    <row r="195" spans="1:27" ht="12.75" customHeight="1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</row>
    <row r="196" spans="1:27" ht="12.75" customHeight="1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</row>
    <row r="197" spans="1:27" ht="12.75" customHeight="1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</row>
    <row r="198" spans="1:27" ht="12.75" customHeight="1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</row>
    <row r="199" spans="1:27" ht="12.75" customHeight="1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</row>
    <row r="200" spans="1:27" ht="12.75" customHeight="1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</row>
    <row r="201" spans="1:27" ht="12.75" customHeight="1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</row>
    <row r="202" spans="1:27" ht="12.75" customHeight="1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</row>
    <row r="203" spans="1:27" ht="12.75" customHeight="1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</row>
    <row r="204" spans="1:27" ht="12.75" customHeight="1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</row>
    <row r="205" spans="1:27" ht="12.75" customHeight="1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</row>
    <row r="206" spans="1:27" ht="12.75" customHeight="1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</row>
    <row r="207" spans="1:27" ht="12.75" customHeight="1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</row>
    <row r="208" spans="1:27" ht="12.75" customHeight="1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</row>
    <row r="209" spans="1:27" ht="12.75" customHeight="1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</row>
    <row r="210" spans="1:27" ht="12.75" customHeight="1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</row>
    <row r="211" spans="1:27" ht="12.75" customHeight="1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</row>
    <row r="212" spans="1:27" ht="12.75" customHeight="1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</row>
    <row r="213" spans="1:27" ht="12.75" customHeight="1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</row>
    <row r="214" spans="1:27" ht="12.75" customHeight="1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</row>
    <row r="215" spans="1:27" ht="12.75" customHeight="1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</row>
    <row r="216" spans="1:27" ht="12.75" customHeight="1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</row>
    <row r="217" spans="1:27" ht="12.75" customHeight="1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</row>
    <row r="218" spans="1:27" ht="12.75" customHeight="1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</row>
    <row r="219" spans="1:27" ht="12.75" customHeight="1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</row>
    <row r="220" spans="1:27" ht="12.75" customHeight="1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</row>
    <row r="221" spans="1:27" ht="12.75" customHeight="1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</row>
    <row r="222" spans="1:27" ht="12.75" customHeight="1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</row>
    <row r="223" spans="1:27" ht="12.75" customHeight="1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</row>
    <row r="224" spans="1:27" ht="12.75" customHeight="1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</row>
    <row r="225" spans="1:27" ht="12.75" customHeight="1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</row>
    <row r="226" spans="1:27" ht="12.75" customHeight="1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</row>
    <row r="227" spans="1:27" ht="12.75" customHeight="1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</row>
    <row r="228" spans="1:27" ht="12.75" customHeight="1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</row>
    <row r="229" spans="1:27" ht="15.75" customHeight="1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</row>
    <row r="230" spans="1:27" ht="15.75" customHeight="1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</row>
    <row r="231" spans="1:27" ht="15.75" customHeight="1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</row>
    <row r="232" spans="1:27" ht="15.75" customHeight="1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</row>
    <row r="233" spans="1:27" ht="15.75" customHeight="1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</row>
    <row r="234" spans="1:27" ht="15.75" customHeight="1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</row>
    <row r="235" spans="1:27" ht="15.75" customHeight="1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</row>
    <row r="236" spans="1:27" ht="15.75" customHeight="1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</row>
    <row r="237" spans="1:27" ht="15.75" customHeight="1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</row>
    <row r="238" spans="1:27" ht="15.75" customHeight="1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</row>
    <row r="239" spans="1:27" ht="15.75" customHeight="1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</row>
    <row r="240" spans="1:27" ht="15.75" customHeight="1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</row>
    <row r="241" spans="1:27" ht="15.75" customHeight="1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</row>
    <row r="242" spans="1:27" ht="15.75" customHeight="1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</row>
    <row r="243" spans="1:27" ht="15.75" customHeight="1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</row>
    <row r="244" spans="1:27" ht="15.75" customHeight="1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</row>
    <row r="245" spans="1:27" ht="15.75" customHeight="1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</row>
    <row r="246" spans="1:27" ht="15.75" customHeight="1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</row>
    <row r="247" spans="1:27" ht="15.75" customHeight="1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</row>
    <row r="248" spans="1:27" ht="15.75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</row>
    <row r="249" spans="1:27" ht="15.75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</row>
    <row r="250" spans="1:27" ht="15.75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</row>
    <row r="251" spans="1:27" ht="15.75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</row>
    <row r="252" spans="1:27" ht="15.75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</row>
    <row r="253" spans="1:27" ht="15.75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</row>
    <row r="254" spans="1:27" ht="15.75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</row>
    <row r="255" spans="1:27" ht="15.75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</row>
    <row r="256" spans="1:27" ht="15.75" customHeight="1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</row>
    <row r="257" spans="1:27" ht="15.75" customHeight="1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</row>
    <row r="258" spans="1:27" ht="15.75" customHeight="1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</row>
    <row r="259" spans="1:27" ht="15.75" customHeight="1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</row>
    <row r="260" spans="1:27" ht="15.75" customHeight="1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</row>
    <row r="261" spans="1:27" ht="15.75" customHeight="1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</row>
    <row r="262" spans="1:27" ht="15.75" customHeight="1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</row>
    <row r="263" spans="1:27" ht="15.75" customHeight="1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</row>
    <row r="264" spans="1:27" ht="15.75" customHeight="1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</row>
    <row r="265" spans="1:27" ht="15.75" customHeight="1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</row>
    <row r="266" spans="1:27" ht="15.75" customHeight="1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</row>
    <row r="267" spans="1:27" ht="15.75" customHeight="1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</row>
    <row r="268" spans="1:27" ht="15.75" customHeight="1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</row>
    <row r="269" spans="1:27" ht="15.75" customHeight="1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</row>
    <row r="270" spans="1:27" ht="15.75" customHeight="1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</row>
    <row r="271" spans="1:27" ht="15.75" customHeight="1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</row>
    <row r="272" spans="1:27" ht="15.75" customHeight="1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</row>
    <row r="273" spans="1:27" ht="15.75" customHeight="1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</row>
    <row r="274" spans="1:27" ht="15.75" customHeight="1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</row>
    <row r="275" spans="1:27" ht="15.75" customHeight="1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</row>
    <row r="276" spans="1:27" ht="15.75" customHeight="1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</row>
    <row r="277" spans="1:27" ht="15.75" customHeight="1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</row>
    <row r="278" spans="1:27" ht="15.75" customHeight="1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</row>
    <row r="279" spans="1:27" ht="15.75" customHeight="1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</row>
    <row r="280" spans="1:27" ht="15.75" customHeight="1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</row>
    <row r="281" spans="1:27" ht="15.75" customHeight="1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</row>
    <row r="282" spans="1:27" ht="15.75" customHeight="1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</row>
    <row r="283" spans="1:27" ht="15.75" customHeight="1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</row>
    <row r="284" spans="1:27" ht="15.75" customHeight="1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</row>
    <row r="285" spans="1:27" ht="15.75" customHeight="1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</row>
    <row r="286" spans="1:27" ht="15.75" customHeight="1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</row>
    <row r="287" spans="1:27" ht="15.75" customHeight="1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</row>
    <row r="288" spans="1:27" ht="15.75" customHeight="1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</row>
    <row r="289" spans="1:27" ht="15.75" customHeight="1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</row>
    <row r="290" spans="1:27" ht="15.75" customHeight="1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</row>
    <row r="291" spans="1:27" ht="15.75" customHeight="1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</row>
    <row r="292" spans="1:27" ht="15.75" customHeight="1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</row>
    <row r="293" spans="1:27" ht="15.75" customHeight="1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</row>
    <row r="294" spans="1:27" ht="15.75" customHeight="1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</row>
    <row r="295" spans="1:27" ht="15.75" customHeight="1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</row>
    <row r="296" spans="1:27" ht="15.75" customHeight="1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</row>
    <row r="297" spans="1:27" ht="15.75" customHeight="1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</row>
    <row r="298" spans="1:27" ht="15.75" customHeight="1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</row>
    <row r="299" spans="1:27" ht="15.75" customHeight="1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</row>
    <row r="300" spans="1:27" ht="15.75" customHeight="1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</row>
    <row r="301" spans="1:27" ht="15.75" customHeight="1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</row>
    <row r="302" spans="1:27" ht="15.75" customHeight="1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</row>
    <row r="303" spans="1:27" ht="15.75" customHeight="1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</row>
    <row r="304" spans="1:27" ht="15.75" customHeight="1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</row>
    <row r="305" spans="1:27" ht="15.75" customHeight="1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</row>
    <row r="306" spans="1:27" ht="15.75" customHeight="1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</row>
    <row r="307" spans="1:27" ht="15.75" customHeight="1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</row>
    <row r="308" spans="1:27" ht="15.75" customHeight="1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</row>
    <row r="309" spans="1:27" ht="15.75" customHeight="1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</row>
    <row r="310" spans="1:27" ht="15.75" customHeight="1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</row>
    <row r="311" spans="1:27" ht="15.75" customHeight="1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</row>
    <row r="312" spans="1:27" ht="15.75" customHeight="1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</row>
    <row r="313" spans="1:27" ht="15.75" customHeight="1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</row>
    <row r="314" spans="1:27" ht="15.75" customHeight="1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</row>
    <row r="315" spans="1:27" ht="15.75" customHeight="1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</row>
    <row r="316" spans="1:27" ht="15.75" customHeight="1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</row>
    <row r="317" spans="1:27" ht="15.75" customHeight="1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</row>
    <row r="318" spans="1:27" ht="15.75" customHeight="1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</row>
    <row r="319" spans="1:27" ht="15.75" customHeight="1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</row>
    <row r="320" spans="1:27" ht="15.75" customHeight="1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</row>
    <row r="321" spans="1:27" ht="15.75" customHeight="1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</row>
    <row r="322" spans="1:27" ht="15.75" customHeight="1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</row>
    <row r="323" spans="1:27" ht="15.75" customHeight="1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</row>
    <row r="324" spans="1:27" ht="15.75" customHeight="1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</row>
    <row r="325" spans="1:27" ht="15.75" customHeight="1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</row>
    <row r="326" spans="1:27" ht="15.75" customHeight="1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</row>
    <row r="327" spans="1:27" ht="15.75" customHeight="1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</row>
    <row r="328" spans="1:27" ht="15.75" customHeight="1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</row>
    <row r="329" spans="1:27" ht="15.75" customHeight="1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</row>
    <row r="330" spans="1:27" ht="15.75" customHeight="1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</row>
    <row r="331" spans="1:27" ht="15.75" customHeight="1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</row>
    <row r="332" spans="1:27" ht="15.75" customHeight="1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</row>
    <row r="333" spans="1:27" ht="15.75" customHeight="1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</row>
    <row r="334" spans="1:27" ht="15.75" customHeight="1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</row>
    <row r="335" spans="1:27" ht="15.75" customHeight="1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</row>
    <row r="336" spans="1:27" ht="15.75" customHeight="1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</row>
    <row r="337" spans="1:27" ht="15.75" customHeight="1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</row>
    <row r="338" spans="1:27" ht="15.75" customHeight="1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</row>
    <row r="339" spans="1:27" ht="15.75" customHeight="1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</row>
    <row r="340" spans="1:27" ht="15.75" customHeight="1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</row>
    <row r="341" spans="1:27" ht="15.75" customHeight="1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</row>
    <row r="342" spans="1:27" ht="15.75" customHeight="1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</row>
    <row r="343" spans="1:27" ht="15.75" customHeight="1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</row>
    <row r="344" spans="1:27" ht="15.75" customHeight="1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</row>
    <row r="345" spans="1:27" ht="15.75" customHeight="1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</row>
    <row r="346" spans="1:27" ht="15.75" customHeight="1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</row>
    <row r="347" spans="1:27" ht="15.75" customHeight="1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</row>
    <row r="348" spans="1:27" ht="15.75" customHeight="1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</row>
    <row r="349" spans="1:27" ht="15.75" customHeight="1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</row>
    <row r="350" spans="1:27" ht="15.75" customHeight="1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</row>
    <row r="351" spans="1:27" ht="15.75" customHeight="1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</row>
    <row r="352" spans="1:27" ht="15.75" customHeight="1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</row>
    <row r="353" spans="1:27" ht="15.75" customHeight="1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</row>
    <row r="354" spans="1:27" ht="15.75" customHeight="1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</row>
    <row r="355" spans="1:27" ht="15.75" customHeight="1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</row>
    <row r="356" spans="1:27" ht="15.75" customHeight="1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</row>
    <row r="357" spans="1:27" ht="15.75" customHeight="1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</row>
    <row r="358" spans="1:27" ht="15.75" customHeight="1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</row>
    <row r="359" spans="1:27" ht="15.75" customHeight="1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</row>
    <row r="360" spans="1:27" ht="15.75" customHeight="1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</row>
    <row r="361" spans="1:27" ht="15.75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</row>
    <row r="362" spans="1:27" ht="15.75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</row>
    <row r="363" spans="1:27" ht="15.75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</row>
    <row r="364" spans="1:27" ht="15.75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</row>
    <row r="365" spans="1:27" ht="15.75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</row>
    <row r="366" spans="1:27" ht="15.75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</row>
    <row r="367" spans="1:27" ht="15.75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</row>
    <row r="368" spans="1:27" ht="15.75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</row>
    <row r="369" spans="1:27" ht="15.75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</row>
    <row r="370" spans="1:27" ht="15.75" customHeight="1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</row>
    <row r="371" spans="1:27" ht="15.75" customHeight="1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</row>
    <row r="372" spans="1:27" ht="15.75" customHeight="1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</row>
    <row r="373" spans="1:27" ht="15.75" customHeight="1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</row>
    <row r="374" spans="1:27" ht="15.75" customHeight="1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</row>
    <row r="375" spans="1:27" ht="15.75" customHeight="1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</row>
    <row r="376" spans="1:27" ht="15.75" customHeight="1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</row>
    <row r="377" spans="1:27" ht="15.75" customHeight="1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</row>
    <row r="378" spans="1:27" ht="15.75" customHeight="1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</row>
    <row r="379" spans="1:27" ht="15.75" customHeight="1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</row>
    <row r="380" spans="1:27" ht="15.75" customHeight="1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</row>
    <row r="381" spans="1:27" ht="15.75" customHeight="1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</row>
    <row r="382" spans="1:27" ht="15.75" customHeight="1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</row>
    <row r="383" spans="1:27" ht="15.75" customHeight="1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</row>
    <row r="384" spans="1:27" ht="15.75" customHeight="1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</row>
    <row r="385" spans="1:27" ht="15.75" customHeight="1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</row>
    <row r="386" spans="1:27" ht="15.75" customHeight="1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</row>
    <row r="387" spans="1:27" ht="15.75" customHeight="1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</row>
    <row r="388" spans="1:27" ht="15.75" customHeight="1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</row>
    <row r="389" spans="1:27" ht="15.75" customHeight="1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</row>
    <row r="390" spans="1:27" ht="15.75" customHeight="1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</row>
    <row r="391" spans="1:27" ht="15.75" customHeight="1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</row>
    <row r="392" spans="1:27" ht="15.75" customHeight="1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</row>
    <row r="393" spans="1:27" ht="15.75" customHeight="1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</row>
    <row r="394" spans="1:27" ht="15.75" customHeight="1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</row>
    <row r="395" spans="1:27" ht="15.75" customHeight="1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</row>
    <row r="396" spans="1:27" ht="15.75" customHeight="1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</row>
    <row r="397" spans="1:27" ht="15.75" customHeight="1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</row>
    <row r="398" spans="1:27" ht="15.75" customHeight="1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</row>
    <row r="399" spans="1:27" ht="15.75" customHeight="1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</row>
    <row r="400" spans="1:27" ht="15.75" customHeight="1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</row>
    <row r="401" spans="1:27" ht="15.75" customHeight="1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</row>
    <row r="402" spans="1:27" ht="15.75" customHeight="1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</row>
    <row r="403" spans="1:27" ht="15.75" customHeight="1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</row>
    <row r="404" spans="1:27" ht="15.75" customHeight="1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</row>
    <row r="405" spans="1:27" ht="15.75" customHeight="1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</row>
    <row r="406" spans="1:27" ht="15.75" customHeight="1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</row>
    <row r="407" spans="1:27" ht="15.75" customHeight="1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</row>
    <row r="408" spans="1:27" ht="15.75" customHeight="1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</row>
    <row r="409" spans="1:27" ht="15.75" customHeight="1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</row>
    <row r="410" spans="1:27" ht="15.75" customHeight="1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</row>
    <row r="411" spans="1:27" ht="15.75" customHeight="1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</row>
    <row r="412" spans="1:27" ht="15.75" customHeight="1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</row>
    <row r="413" spans="1:27" ht="15.75" customHeight="1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</row>
    <row r="414" spans="1:27" ht="15.75" customHeight="1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</row>
    <row r="415" spans="1:27" ht="15.75" customHeight="1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</row>
    <row r="416" spans="1:27" ht="15.75" customHeight="1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</row>
    <row r="417" spans="1:27" ht="15.75" customHeight="1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</row>
    <row r="418" spans="1:27" ht="15.75" customHeight="1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</row>
    <row r="419" spans="1:27" ht="15.75" customHeight="1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</row>
    <row r="420" spans="1:27" ht="15.75" customHeight="1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</row>
    <row r="421" spans="1:27" ht="15.75" customHeight="1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</row>
    <row r="422" spans="1:27" ht="15.75" customHeight="1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</row>
    <row r="423" spans="1:27" ht="15.75" customHeight="1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</row>
    <row r="424" spans="1:27" ht="15.75" customHeight="1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</row>
    <row r="425" spans="1:27" ht="15.75" customHeight="1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</row>
    <row r="426" spans="1:27" ht="15.75" customHeight="1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</row>
    <row r="427" spans="1:27" ht="15.75" customHeight="1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</row>
    <row r="428" spans="1:27" ht="15.75" customHeight="1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</row>
    <row r="429" spans="1:27" ht="15.75" customHeight="1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</row>
    <row r="430" spans="1:27" ht="15.75" customHeight="1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</row>
    <row r="431" spans="1:27" ht="15.75" customHeight="1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</row>
    <row r="432" spans="1:27" ht="15.75" customHeight="1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</row>
    <row r="433" spans="1:27" ht="15.75" customHeight="1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</row>
    <row r="434" spans="1:27" ht="15.75" customHeight="1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</row>
    <row r="435" spans="1:27" ht="15.75" customHeight="1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</row>
    <row r="436" spans="1:27" ht="15.75" customHeight="1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</row>
    <row r="437" spans="1:27" ht="15.75" customHeight="1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</row>
    <row r="438" spans="1:27" ht="15.75" customHeight="1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</row>
    <row r="439" spans="1:27" ht="15.75" customHeight="1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</row>
    <row r="440" spans="1:27" ht="15.75" customHeight="1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</row>
    <row r="441" spans="1:27" ht="15.75" customHeight="1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</row>
    <row r="442" spans="1:27" ht="15.75" customHeight="1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</row>
    <row r="443" spans="1:27" ht="15.75" customHeight="1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</row>
    <row r="444" spans="1:27" ht="15.75" customHeight="1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</row>
    <row r="445" spans="1:27" ht="15.75" customHeight="1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</row>
    <row r="446" spans="1:27" ht="15.75" customHeight="1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</row>
    <row r="447" spans="1:27" ht="15.75" customHeight="1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</row>
    <row r="448" spans="1:27" ht="15.75" customHeight="1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</row>
    <row r="449" spans="1:27" ht="15.75" customHeight="1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</row>
    <row r="450" spans="1:27" ht="15.75" customHeight="1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</row>
    <row r="451" spans="1:27" ht="15.75" customHeight="1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</row>
    <row r="452" spans="1:27" ht="15.75" customHeight="1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</row>
    <row r="453" spans="1:27" ht="15.75" customHeight="1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</row>
    <row r="454" spans="1:27" ht="15.75" customHeight="1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</row>
    <row r="455" spans="1:27" ht="15.75" customHeight="1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</row>
    <row r="456" spans="1:27" ht="15.75" customHeight="1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</row>
    <row r="457" spans="1:27" ht="15.75" customHeight="1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</row>
    <row r="458" spans="1:27" ht="15.75" customHeight="1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</row>
    <row r="459" spans="1:27" ht="15.75" customHeight="1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</row>
    <row r="460" spans="1:27" ht="15.75" customHeight="1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</row>
    <row r="461" spans="1:27" ht="15.75" customHeight="1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</row>
    <row r="462" spans="1:27" ht="15.75" customHeight="1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</row>
    <row r="463" spans="1:27" ht="15.75" customHeight="1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</row>
    <row r="464" spans="1:27" ht="15.75" customHeight="1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</row>
    <row r="465" spans="1:27" ht="15.75" customHeight="1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</row>
    <row r="466" spans="1:27" ht="15.75" customHeight="1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</row>
    <row r="467" spans="1:27" ht="15.75" customHeight="1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</row>
    <row r="468" spans="1:27" ht="15.75" customHeight="1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</row>
    <row r="469" spans="1:27" ht="15.75" customHeight="1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</row>
    <row r="470" spans="1:27" ht="15.75" customHeight="1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</row>
    <row r="471" spans="1:27" ht="15.75" customHeight="1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</row>
    <row r="472" spans="1:27" ht="15.75" customHeight="1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</row>
    <row r="473" spans="1:27" ht="15.75" customHeight="1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</row>
    <row r="474" spans="1:27" ht="15.75" customHeight="1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</row>
    <row r="475" spans="1:27" ht="15.75" customHeight="1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</row>
    <row r="476" spans="1:27" ht="15.75" customHeight="1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</row>
    <row r="477" spans="1:27" ht="15.75" customHeight="1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</row>
    <row r="478" spans="1:27" ht="15.75" customHeight="1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</row>
    <row r="479" spans="1:27" ht="15.75" customHeight="1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</row>
    <row r="480" spans="1:27" ht="15.75" customHeight="1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</row>
    <row r="481" spans="1:27" ht="15.75" customHeight="1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</row>
    <row r="482" spans="1:27" ht="15.75" customHeight="1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</row>
    <row r="483" spans="1:27" ht="15.75" customHeight="1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</row>
    <row r="484" spans="1:27" ht="15.75" customHeight="1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</row>
    <row r="485" spans="1:27" ht="15.75" customHeight="1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</row>
    <row r="486" spans="1:27" ht="15.75" customHeight="1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</row>
    <row r="487" spans="1:27" ht="15.75" customHeight="1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</row>
    <row r="488" spans="1:27" ht="15.75" customHeight="1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</row>
    <row r="489" spans="1:27" ht="15.75" customHeight="1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</row>
    <row r="490" spans="1:27" ht="15.75" customHeight="1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</row>
    <row r="491" spans="1:27" ht="15.75" customHeight="1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</row>
    <row r="492" spans="1:27" ht="15.75" customHeight="1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</row>
    <row r="493" spans="1:27" ht="15.75" customHeight="1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</row>
    <row r="494" spans="1:27" ht="15.75" customHeight="1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</row>
    <row r="495" spans="1:27" ht="15.75" customHeight="1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</row>
    <row r="496" spans="1:27" ht="15.75" customHeight="1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</row>
    <row r="497" spans="1:27" ht="15.75" customHeight="1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</row>
    <row r="498" spans="1:27" ht="15.75" customHeight="1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</row>
    <row r="499" spans="1:27" ht="15.75" customHeight="1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</row>
    <row r="500" spans="1:27" ht="15.75" customHeight="1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</row>
    <row r="501" spans="1:27" ht="15.75" customHeight="1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</row>
    <row r="502" spans="1:27" ht="15.75" customHeight="1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</row>
    <row r="503" spans="1:27" ht="15.75" customHeight="1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</row>
    <row r="504" spans="1:27" ht="15.75" customHeight="1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</row>
    <row r="505" spans="1:27" ht="15.75" customHeight="1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</row>
    <row r="506" spans="1:27" ht="15.75" customHeight="1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</row>
    <row r="507" spans="1:27" ht="15.75" customHeight="1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</row>
    <row r="508" spans="1:27" ht="15.75" customHeight="1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</row>
    <row r="509" spans="1:27" ht="15.75" customHeight="1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</row>
    <row r="510" spans="1:27" ht="15.75" customHeight="1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</row>
    <row r="511" spans="1:27" ht="15.75" customHeight="1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</row>
    <row r="512" spans="1:27" ht="15.75" customHeight="1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</row>
    <row r="513" spans="1:27" ht="15.75" customHeight="1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</row>
    <row r="514" spans="1:27" ht="15.75" customHeight="1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</row>
    <row r="515" spans="1:27" ht="15.75" customHeight="1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</row>
    <row r="516" spans="1:27" ht="15.75" customHeight="1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</row>
    <row r="517" spans="1:27" ht="15.75" customHeight="1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</row>
    <row r="518" spans="1:27" ht="15.75" customHeight="1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</row>
    <row r="519" spans="1:27" ht="15.75" customHeight="1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</row>
    <row r="520" spans="1:27" ht="15.75" customHeight="1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</row>
    <row r="521" spans="1:27" ht="15.75" customHeight="1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</row>
    <row r="522" spans="1:27" ht="15.75" customHeight="1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</row>
    <row r="523" spans="1:27" ht="15.75" customHeight="1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</row>
    <row r="524" spans="1:27" ht="15.75" customHeight="1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</row>
    <row r="525" spans="1:27" ht="15.75" customHeight="1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</row>
    <row r="526" spans="1:27" ht="15.75" customHeight="1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</row>
    <row r="527" spans="1:27" ht="15.75" customHeight="1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</row>
    <row r="528" spans="1:27" ht="15.75" customHeight="1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</row>
    <row r="529" spans="1:27" ht="15.75" customHeight="1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</row>
    <row r="530" spans="1:27" ht="15.75" customHeight="1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</row>
    <row r="531" spans="1:27" ht="15.75" customHeight="1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</row>
    <row r="532" spans="1:27" ht="15.75" customHeight="1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</row>
    <row r="533" spans="1:27" ht="15.75" customHeight="1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</row>
    <row r="534" spans="1:27" ht="15.75" customHeight="1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</row>
    <row r="535" spans="1:27" ht="15.75" customHeight="1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</row>
    <row r="536" spans="1:27" ht="15.75" customHeight="1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</row>
    <row r="537" spans="1:27" ht="15.75" customHeight="1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</row>
    <row r="538" spans="1:27" ht="15.75" customHeight="1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</row>
    <row r="539" spans="1:27" ht="15.75" customHeight="1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</row>
    <row r="540" spans="1:27" ht="15.75" customHeight="1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</row>
    <row r="541" spans="1:27" ht="15.75" customHeight="1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</row>
    <row r="542" spans="1:27" ht="15.75" customHeight="1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</row>
    <row r="543" spans="1:27" ht="15.75" customHeight="1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</row>
    <row r="544" spans="1:27" ht="15.75" customHeight="1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</row>
    <row r="545" spans="1:27" ht="15.75" customHeight="1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</row>
    <row r="546" spans="1:27" ht="15.75" customHeight="1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</row>
    <row r="547" spans="1:27" ht="15.75" customHeight="1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</row>
    <row r="548" spans="1:27" ht="15.75" customHeight="1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</row>
    <row r="549" spans="1:27" ht="15.75" customHeight="1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</row>
    <row r="550" spans="1:27" ht="15.75" customHeight="1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</row>
    <row r="551" spans="1:27" ht="15.75" customHeight="1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</row>
    <row r="552" spans="1:27" ht="15.75" customHeight="1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</row>
    <row r="553" spans="1:27" ht="15.75" customHeight="1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</row>
    <row r="554" spans="1:27" ht="15.75" customHeight="1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</row>
    <row r="555" spans="1:27" ht="15.75" customHeight="1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</row>
    <row r="556" spans="1:27" ht="15.75" customHeight="1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</row>
    <row r="557" spans="1:27" ht="15.75" customHeight="1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</row>
    <row r="558" spans="1:27" ht="15.75" customHeight="1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</row>
    <row r="559" spans="1:27" ht="15.75" customHeight="1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</row>
    <row r="560" spans="1:27" ht="15.75" customHeight="1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</row>
    <row r="561" spans="1:27" ht="15.75" customHeight="1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</row>
    <row r="562" spans="1:27" ht="15.75" customHeight="1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</row>
    <row r="563" spans="1:27" ht="15.75" customHeight="1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</row>
    <row r="564" spans="1:27" ht="15.75" customHeight="1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</row>
    <row r="565" spans="1:27" ht="15.75" customHeight="1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</row>
    <row r="566" spans="1:27" ht="15.75" customHeight="1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</row>
    <row r="567" spans="1:27" ht="15.75" customHeight="1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</row>
    <row r="568" spans="1:27" ht="15.75" customHeight="1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</row>
    <row r="569" spans="1:27" ht="15.75" customHeight="1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</row>
    <row r="570" spans="1:27" ht="15.75" customHeight="1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</row>
    <row r="571" spans="1:27" ht="15.75" customHeight="1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</row>
    <row r="572" spans="1:27" ht="15.75" customHeight="1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</row>
    <row r="573" spans="1:27" ht="15.75" customHeight="1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</row>
    <row r="574" spans="1:27" ht="15.75" customHeight="1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</row>
    <row r="575" spans="1:27" ht="15.75" customHeight="1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</row>
    <row r="576" spans="1:27" ht="15.75" customHeight="1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</row>
    <row r="577" spans="1:27" ht="15.75" customHeight="1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</row>
    <row r="578" spans="1:27" ht="15.75" customHeight="1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</row>
    <row r="579" spans="1:27" ht="15.75" customHeight="1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</row>
    <row r="580" spans="1:27" ht="15.75" customHeight="1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</row>
    <row r="581" spans="1:27" ht="15.75" customHeight="1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</row>
    <row r="582" spans="1:27" ht="15.75" customHeight="1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</row>
    <row r="583" spans="1:27" ht="15.75" customHeight="1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</row>
    <row r="584" spans="1:27" ht="15.75" customHeight="1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</row>
    <row r="585" spans="1:27" ht="15.75" customHeight="1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</row>
    <row r="586" spans="1:27" ht="15.75" customHeight="1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</row>
    <row r="587" spans="1:27" ht="15.75" customHeight="1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</row>
    <row r="588" spans="1:27" ht="15.75" customHeight="1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</row>
    <row r="589" spans="1:27" ht="15.75" customHeight="1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</row>
    <row r="590" spans="1:27" ht="15.75" customHeight="1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</row>
    <row r="591" spans="1:27" ht="15.75" customHeight="1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</row>
    <row r="592" spans="1:27" ht="15.75" customHeight="1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</row>
    <row r="593" spans="1:27" ht="15.75" customHeight="1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</row>
    <row r="594" spans="1:27" ht="15.75" customHeight="1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</row>
    <row r="595" spans="1:27" ht="15.75" customHeight="1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</row>
    <row r="596" spans="1:27" ht="15.75" customHeight="1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</row>
    <row r="597" spans="1:27" ht="15.75" customHeight="1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</row>
    <row r="598" spans="1:27" ht="15.75" customHeight="1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</row>
    <row r="599" spans="1:27" ht="15.75" customHeight="1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</row>
    <row r="600" spans="1:27" ht="15.75" customHeight="1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</row>
    <row r="601" spans="1:27" ht="15.75" customHeight="1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</row>
    <row r="602" spans="1:27" ht="15.75" customHeight="1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</row>
    <row r="603" spans="1:27" ht="15.75" customHeight="1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</row>
    <row r="604" spans="1:27" ht="15.75" customHeight="1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</row>
    <row r="605" spans="1:27" ht="15.75" customHeight="1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</row>
    <row r="606" spans="1:27" ht="15.75" customHeight="1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</row>
    <row r="607" spans="1:27" ht="15.75" customHeight="1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</row>
    <row r="608" spans="1:27" ht="15.75" customHeight="1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</row>
    <row r="609" spans="1:27" ht="15.75" customHeight="1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</row>
    <row r="610" spans="1:27" ht="15.75" customHeight="1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</row>
    <row r="611" spans="1:27" ht="15.75" customHeight="1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</row>
    <row r="612" spans="1:27" ht="15.75" customHeight="1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</row>
    <row r="613" spans="1:27" ht="15.75" customHeight="1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</row>
    <row r="614" spans="1:27" ht="15.75" customHeight="1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</row>
    <row r="615" spans="1:27" ht="15.75" customHeight="1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</row>
    <row r="616" spans="1:27" ht="15.75" customHeight="1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</row>
    <row r="617" spans="1:27" ht="15.75" customHeight="1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</row>
    <row r="618" spans="1:27" ht="15.75" customHeight="1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</row>
    <row r="619" spans="1:27" ht="15.75" customHeight="1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</row>
    <row r="620" spans="1:27" ht="15.75" customHeight="1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</row>
    <row r="621" spans="1:27" ht="15.75" customHeight="1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</row>
    <row r="622" spans="1:27" ht="15.75" customHeight="1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</row>
    <row r="623" spans="1:27" ht="15.75" customHeight="1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</row>
    <row r="624" spans="1:27" ht="15.75" customHeight="1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</row>
    <row r="625" spans="1:27" ht="15.75" customHeight="1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</row>
    <row r="626" spans="1:27" ht="15.75" customHeight="1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</row>
    <row r="627" spans="1:27" ht="15.75" customHeight="1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</row>
    <row r="628" spans="1:27" ht="15.75" customHeight="1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</row>
    <row r="629" spans="1:27" ht="15.75" customHeight="1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</row>
    <row r="630" spans="1:27" ht="15.75" customHeight="1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</row>
    <row r="631" spans="1:27" ht="15.75" customHeight="1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</row>
    <row r="632" spans="1:27" ht="15.75" customHeight="1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</row>
    <row r="633" spans="1:27" ht="15.75" customHeight="1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</row>
    <row r="634" spans="1:27" ht="15.75" customHeight="1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</row>
    <row r="635" spans="1:27" ht="15.75" customHeight="1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</row>
    <row r="636" spans="1:27" ht="15.75" customHeight="1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</row>
    <row r="637" spans="1:27" ht="15.75" customHeight="1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</row>
    <row r="638" spans="1:27" ht="15.75" customHeight="1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</row>
    <row r="639" spans="1:27" ht="15.75" customHeight="1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</row>
    <row r="640" spans="1:27" ht="15.75" customHeight="1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</row>
    <row r="641" spans="1:27" ht="15.75" customHeight="1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</row>
    <row r="642" spans="1:27" ht="15.75" customHeight="1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</row>
    <row r="643" spans="1:27" ht="15.75" customHeight="1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</row>
    <row r="644" spans="1:27" ht="15.75" customHeight="1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</row>
    <row r="645" spans="1:27" ht="15.75" customHeight="1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</row>
    <row r="646" spans="1:27" ht="15.75" customHeight="1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</row>
    <row r="647" spans="1:27" ht="15.75" customHeight="1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</row>
    <row r="648" spans="1:27" ht="15.75" customHeight="1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</row>
    <row r="649" spans="1:27" ht="15.75" customHeight="1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</row>
    <row r="650" spans="1:27" ht="15.75" customHeight="1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</row>
    <row r="651" spans="1:27" ht="15.75" customHeight="1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</row>
    <row r="652" spans="1:27" ht="15.75" customHeight="1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</row>
    <row r="653" spans="1:27" ht="15.75" customHeight="1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</row>
    <row r="654" spans="1:27" ht="15.75" customHeight="1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</row>
    <row r="655" spans="1:27" ht="15.75" customHeight="1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</row>
    <row r="656" spans="1:27" ht="15.75" customHeight="1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</row>
    <row r="657" spans="1:27" ht="15.75" customHeight="1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</row>
    <row r="658" spans="1:27" ht="15.75" customHeight="1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</row>
    <row r="659" spans="1:27" ht="15.75" customHeight="1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</row>
    <row r="660" spans="1:27" ht="15.75" customHeight="1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</row>
    <row r="661" spans="1:27" ht="15.75" customHeight="1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</row>
    <row r="662" spans="1:27" ht="15.75" customHeight="1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</row>
    <row r="663" spans="1:27" ht="15.75" customHeight="1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</row>
    <row r="664" spans="1:27" ht="15.75" customHeight="1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</row>
    <row r="665" spans="1:27" ht="15.75" customHeight="1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</row>
    <row r="666" spans="1:27" ht="15.75" customHeight="1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</row>
    <row r="667" spans="1:27" ht="15.75" customHeight="1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</row>
    <row r="668" spans="1:27" ht="15.75" customHeight="1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</row>
    <row r="669" spans="1:27" ht="15.75" customHeight="1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</row>
    <row r="670" spans="1:27" ht="15.75" customHeight="1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</row>
    <row r="671" spans="1:27" ht="15.75" customHeight="1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</row>
    <row r="672" spans="1:27" ht="15.75" customHeight="1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</row>
    <row r="673" spans="1:27" ht="15.75" customHeight="1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</row>
    <row r="674" spans="1:27" ht="15.75" customHeight="1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</row>
    <row r="675" spans="1:27" ht="15.75" customHeight="1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</row>
    <row r="676" spans="1:27" ht="15.75" customHeight="1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</row>
    <row r="677" spans="1:27" ht="15.75" customHeight="1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</row>
    <row r="678" spans="1:27" ht="15.75" customHeight="1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</row>
    <row r="679" spans="1:27" ht="15.75" customHeight="1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</row>
    <row r="680" spans="1:27" ht="15.75" customHeight="1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</row>
    <row r="681" spans="1:27" ht="15.75" customHeight="1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</row>
    <row r="682" spans="1:27" ht="15.75" customHeight="1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</row>
    <row r="683" spans="1:27" ht="15.75" customHeight="1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</row>
    <row r="684" spans="1:27" ht="15.75" customHeight="1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</row>
    <row r="685" spans="1:27" ht="15.75" customHeight="1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</row>
    <row r="686" spans="1:27" ht="15.75" customHeight="1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</row>
    <row r="687" spans="1:27" ht="15.75" customHeight="1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</row>
    <row r="688" spans="1:27" ht="15.75" customHeight="1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</row>
    <row r="689" spans="1:27" ht="15.75" customHeight="1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</row>
    <row r="690" spans="1:27" ht="15.75" customHeight="1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</row>
    <row r="691" spans="1:27" ht="15.75" customHeight="1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</row>
    <row r="692" spans="1:27" ht="15.75" customHeight="1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</row>
    <row r="693" spans="1:27" ht="15.75" customHeight="1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</row>
    <row r="694" spans="1:27" ht="15.75" customHeight="1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</row>
    <row r="695" spans="1:27" ht="15.75" customHeight="1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</row>
    <row r="696" spans="1:27" ht="15.75" customHeight="1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</row>
    <row r="697" spans="1:27" ht="15.75" customHeight="1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</row>
    <row r="698" spans="1:27" ht="15.75" customHeight="1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</row>
    <row r="699" spans="1:27" ht="15.75" customHeight="1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</row>
    <row r="700" spans="1:27" ht="15.75" customHeight="1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</row>
    <row r="701" spans="1:27" ht="15.75" customHeight="1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</row>
    <row r="702" spans="1:27" ht="15.75" customHeight="1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</row>
    <row r="703" spans="1:27" ht="15.75" customHeight="1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</row>
    <row r="704" spans="1:27" ht="15.75" customHeight="1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</row>
    <row r="705" spans="1:27" ht="15.75" customHeight="1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</row>
    <row r="706" spans="1:27" ht="15.75" customHeight="1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</row>
    <row r="707" spans="1:27" ht="15.75" customHeight="1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</row>
    <row r="708" spans="1:27" ht="15.75" customHeight="1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</row>
    <row r="709" spans="1:27" ht="15.75" customHeight="1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</row>
    <row r="710" spans="1:27" ht="15.75" customHeight="1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</row>
    <row r="711" spans="1:27" ht="15.75" customHeight="1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</row>
    <row r="712" spans="1:27" ht="15.75" customHeight="1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</row>
    <row r="713" spans="1:27" ht="15.75" customHeight="1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</row>
    <row r="714" spans="1:27" ht="15.75" customHeight="1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</row>
    <row r="715" spans="1:27" ht="15.75" customHeight="1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</row>
    <row r="716" spans="1:27" ht="15.75" customHeight="1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</row>
    <row r="717" spans="1:27" ht="15.75" customHeight="1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</row>
    <row r="718" spans="1:27" ht="15.75" customHeight="1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</row>
    <row r="719" spans="1:27" ht="15.75" customHeight="1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</row>
    <row r="720" spans="1:27" ht="15.75" customHeight="1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</row>
    <row r="721" spans="1:27" ht="15.75" customHeight="1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</row>
    <row r="722" spans="1:27" ht="15.75" customHeight="1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</row>
    <row r="723" spans="1:27" ht="15.75" customHeight="1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</row>
    <row r="724" spans="1:27" ht="15.75" customHeight="1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</row>
    <row r="725" spans="1:27" ht="15.75" customHeight="1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</row>
    <row r="726" spans="1:27" ht="15.75" customHeight="1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</row>
    <row r="727" spans="1:27" ht="15.75" customHeight="1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</row>
    <row r="728" spans="1:27" ht="15.75" customHeight="1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</row>
    <row r="729" spans="1:27" ht="15.75" customHeight="1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</row>
    <row r="730" spans="1:27" ht="15.75" customHeight="1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</row>
    <row r="731" spans="1:27" ht="15.75" customHeight="1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</row>
    <row r="732" spans="1:27" ht="15.75" customHeight="1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</row>
    <row r="733" spans="1:27" ht="15.75" customHeight="1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</row>
    <row r="734" spans="1:27" ht="15.75" customHeight="1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</row>
    <row r="735" spans="1:27" ht="15.75" customHeight="1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</row>
    <row r="736" spans="1:27" ht="15.75" customHeight="1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</row>
    <row r="737" spans="1:27" ht="15.75" customHeight="1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</row>
    <row r="738" spans="1:27" ht="15.75" customHeight="1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</row>
    <row r="739" spans="1:27" ht="15.75" customHeight="1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</row>
    <row r="740" spans="1:27" ht="15.75" customHeight="1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</row>
    <row r="741" spans="1:27" ht="15.75" customHeight="1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</row>
    <row r="742" spans="1:27" ht="15.75" customHeight="1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</row>
    <row r="743" spans="1:27" ht="15.75" customHeight="1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</row>
    <row r="744" spans="1:27" ht="15.75" customHeight="1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</row>
    <row r="745" spans="1:27" ht="15.75" customHeight="1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</row>
    <row r="746" spans="1:27" ht="15.75" customHeight="1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</row>
    <row r="747" spans="1:27" ht="15.75" customHeight="1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</row>
    <row r="748" spans="1:27" ht="15.75" customHeight="1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</row>
    <row r="749" spans="1:27" ht="15.75" customHeight="1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</row>
    <row r="750" spans="1:27" ht="15.75" customHeight="1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</row>
    <row r="751" spans="1:27" ht="15.75" customHeight="1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</row>
    <row r="752" spans="1:27" ht="15.75" customHeight="1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</row>
    <row r="753" spans="1:27" ht="15.75" customHeight="1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</row>
    <row r="754" spans="1:27" ht="15.75" customHeight="1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</row>
    <row r="755" spans="1:27" ht="15.75" customHeight="1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</row>
    <row r="756" spans="1:27" ht="15.75" customHeight="1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</row>
    <row r="757" spans="1:27" ht="15.75" customHeight="1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</row>
    <row r="758" spans="1:27" ht="15.75" customHeight="1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</row>
    <row r="759" spans="1:27" ht="15.75" customHeight="1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</row>
    <row r="760" spans="1:27" ht="15.75" customHeight="1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</row>
    <row r="761" spans="1:27" ht="15.75" customHeight="1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</row>
    <row r="762" spans="1:27" ht="15.75" customHeight="1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</row>
    <row r="763" spans="1:27" ht="15.75" customHeight="1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</row>
    <row r="764" spans="1:27" ht="15.75" customHeight="1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</row>
    <row r="765" spans="1:27" ht="15.75" customHeight="1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</row>
    <row r="766" spans="1:27" ht="15.75" customHeight="1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</row>
    <row r="767" spans="1:27" ht="15.75" customHeight="1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</row>
    <row r="768" spans="1:27" ht="15.75" customHeight="1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</row>
    <row r="769" spans="1:27" ht="15.75" customHeight="1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</row>
    <row r="770" spans="1:27" ht="15.75" customHeight="1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</row>
    <row r="771" spans="1:27" ht="15.75" customHeight="1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</row>
    <row r="772" spans="1:27" ht="15.75" customHeight="1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</row>
    <row r="773" spans="1:27" ht="15.75" customHeight="1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</row>
    <row r="774" spans="1:27" ht="15.75" customHeight="1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</row>
    <row r="775" spans="1:27" ht="15.75" customHeight="1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</row>
    <row r="776" spans="1:27" ht="15.75" customHeight="1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</row>
    <row r="777" spans="1:27" ht="15.75" customHeight="1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</row>
    <row r="778" spans="1:27" ht="15.75" customHeight="1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</row>
    <row r="779" spans="1:27" ht="15.75" customHeight="1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</row>
    <row r="780" spans="1:27" ht="15.75" customHeight="1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</row>
    <row r="781" spans="1:27" ht="15.75" customHeight="1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</row>
    <row r="782" spans="1:27" ht="15.75" customHeight="1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</row>
    <row r="783" spans="1:27" ht="15.75" customHeight="1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</row>
    <row r="784" spans="1:27" ht="15.75" customHeight="1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</row>
    <row r="785" spans="1:27" ht="15.75" customHeight="1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</row>
    <row r="786" spans="1:27" ht="15.75" customHeight="1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</row>
    <row r="787" spans="1:27" ht="15.75" customHeight="1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</row>
    <row r="788" spans="1:27" ht="15.75" customHeight="1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</row>
    <row r="789" spans="1:27" ht="15.75" customHeight="1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</row>
    <row r="790" spans="1:27" ht="15.75" customHeight="1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</row>
    <row r="791" spans="1:27" ht="15.75" customHeight="1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</row>
    <row r="792" spans="1:27" ht="15.75" customHeight="1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</row>
    <row r="793" spans="1:27" ht="15.75" customHeight="1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</row>
    <row r="794" spans="1:27" ht="15.75" customHeight="1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</row>
    <row r="795" spans="1:27" ht="15.75" customHeight="1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</row>
    <row r="796" spans="1:27" ht="15.75" customHeight="1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</row>
    <row r="797" spans="1:27" ht="15.75" customHeight="1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</row>
    <row r="798" spans="1:27" ht="15.75" customHeight="1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</row>
    <row r="799" spans="1:27" ht="15.75" customHeight="1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</row>
    <row r="800" spans="1:27" ht="15.75" customHeight="1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</row>
    <row r="801" spans="1:27" ht="15.75" customHeight="1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</row>
    <row r="802" spans="1:27" ht="15.75" customHeight="1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</row>
    <row r="803" spans="1:27" ht="15.75" customHeight="1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</row>
    <row r="804" spans="1:27" ht="15.75" customHeight="1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</row>
    <row r="805" spans="1:27" ht="15.75" customHeight="1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</row>
    <row r="806" spans="1:27" ht="15.75" customHeight="1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</row>
    <row r="807" spans="1:27" ht="15.75" customHeight="1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</row>
    <row r="808" spans="1:27" ht="15.75" customHeight="1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</row>
    <row r="809" spans="1:27" ht="15.75" customHeight="1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</row>
    <row r="810" spans="1:27" ht="15.75" customHeight="1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</row>
    <row r="811" spans="1:27" ht="15.75" customHeight="1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</row>
    <row r="812" spans="1:27" ht="15.75" customHeight="1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</row>
    <row r="813" spans="1:27" ht="15.75" customHeight="1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</row>
    <row r="814" spans="1:27" ht="15.75" customHeight="1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</row>
    <row r="815" spans="1:27" ht="15.75" customHeight="1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</row>
    <row r="816" spans="1:27" ht="15.75" customHeight="1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</row>
    <row r="817" spans="1:27" ht="15.75" customHeight="1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</row>
    <row r="818" spans="1:27" ht="15.75" customHeight="1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</row>
    <row r="819" spans="1:27" ht="15.75" customHeight="1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</row>
    <row r="820" spans="1:27" ht="15.75" customHeight="1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</row>
    <row r="821" spans="1:27" ht="15.75" customHeight="1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</row>
    <row r="822" spans="1:27" ht="15.75" customHeight="1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</row>
    <row r="823" spans="1:27" ht="15.75" customHeight="1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</row>
    <row r="824" spans="1:27" ht="15.75" customHeight="1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</row>
    <row r="825" spans="1:27" ht="15.75" customHeight="1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</row>
    <row r="826" spans="1:27" ht="15.75" customHeight="1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</row>
    <row r="827" spans="1:27" ht="15.75" customHeight="1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</row>
    <row r="828" spans="1:27" ht="15.75" customHeight="1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</row>
    <row r="829" spans="1:27" ht="15.75" customHeight="1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</row>
    <row r="830" spans="1:27" ht="15.75" customHeight="1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</row>
    <row r="831" spans="1:27" ht="15.75" customHeight="1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</row>
    <row r="832" spans="1:27" ht="15.75" customHeight="1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</row>
    <row r="833" spans="1:27" ht="15.75" customHeight="1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</row>
    <row r="834" spans="1:27" ht="15.75" customHeight="1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</row>
    <row r="835" spans="1:27" ht="15.75" customHeight="1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</row>
    <row r="836" spans="1:27" ht="15.75" customHeight="1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</row>
    <row r="837" spans="1:27" ht="15.75" customHeight="1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</row>
    <row r="838" spans="1:27" ht="15.75" customHeight="1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</row>
    <row r="839" spans="1:27" ht="15.75" customHeight="1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</row>
    <row r="840" spans="1:27" ht="15.75" customHeight="1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</row>
    <row r="841" spans="1:27" ht="15.75" customHeight="1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</row>
    <row r="842" spans="1:27" ht="15.75" customHeight="1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</row>
    <row r="843" spans="1:27" ht="15.75" customHeight="1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</row>
    <row r="844" spans="1:27" ht="15.75" customHeight="1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</row>
    <row r="845" spans="1:27" ht="15.75" customHeight="1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</row>
    <row r="846" spans="1:27" ht="15.75" customHeight="1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</row>
    <row r="847" spans="1:27" ht="15.75" customHeight="1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</row>
    <row r="848" spans="1:27" ht="15.75" customHeight="1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</row>
    <row r="849" spans="1:27" ht="15.75" customHeight="1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</row>
    <row r="850" spans="1:27" ht="15.75" customHeight="1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</row>
    <row r="851" spans="1:27" ht="15.75" customHeight="1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</row>
    <row r="852" spans="1:27" ht="15.75" customHeight="1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</row>
    <row r="853" spans="1:27" ht="15.75" customHeight="1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</row>
    <row r="854" spans="1:27" ht="15.75" customHeight="1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</row>
    <row r="855" spans="1:27" ht="15.75" customHeight="1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</row>
    <row r="856" spans="1:27" ht="15.75" customHeight="1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</row>
    <row r="857" spans="1:27" ht="15.75" customHeight="1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</row>
    <row r="858" spans="1:27" ht="15.75" customHeight="1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</row>
    <row r="859" spans="1:27" ht="15.75" customHeight="1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</row>
    <row r="860" spans="1:27" ht="15.75" customHeight="1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</row>
    <row r="861" spans="1:27" ht="15.75" customHeight="1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</row>
    <row r="862" spans="1:27" ht="15.75" customHeight="1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</row>
    <row r="863" spans="1:27" ht="15.75" customHeight="1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</row>
    <row r="864" spans="1:27" ht="15.75" customHeight="1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</row>
    <row r="865" spans="1:27" ht="15.75" customHeight="1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</row>
    <row r="866" spans="1:27" ht="15.75" customHeight="1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</row>
    <row r="867" spans="1:27" ht="15.75" customHeight="1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</row>
    <row r="868" spans="1:27" ht="15.75" customHeight="1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</row>
    <row r="869" spans="1:27" ht="15.75" customHeight="1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</row>
    <row r="870" spans="1:27" ht="15.75" customHeight="1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</row>
    <row r="871" spans="1:27" ht="15.75" customHeight="1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</row>
    <row r="872" spans="1:27" ht="15.75" customHeight="1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</row>
    <row r="873" spans="1:27" ht="15.75" customHeight="1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</row>
    <row r="874" spans="1:27" ht="15.75" customHeight="1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</row>
    <row r="875" spans="1:27" ht="15.75" customHeight="1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</row>
    <row r="876" spans="1:27" ht="15.75" customHeight="1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</row>
    <row r="877" spans="1:27" ht="15.75" customHeight="1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</row>
    <row r="878" spans="1:27" ht="15.75" customHeight="1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</row>
    <row r="879" spans="1:27" ht="15.75" customHeight="1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</row>
    <row r="880" spans="1:27" ht="15.75" customHeight="1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</row>
    <row r="881" spans="1:27" ht="15.75" customHeight="1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</row>
    <row r="882" spans="1:27" ht="15.75" customHeight="1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</row>
    <row r="883" spans="1:27" ht="15.75" customHeight="1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</row>
    <row r="884" spans="1:27" ht="15.75" customHeight="1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</row>
    <row r="885" spans="1:27" ht="15.75" customHeight="1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</row>
    <row r="886" spans="1:27" ht="15.75" customHeight="1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</row>
    <row r="887" spans="1:27" ht="15.75" customHeight="1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</row>
    <row r="888" spans="1:27" ht="15.75" customHeight="1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</row>
    <row r="889" spans="1:27" ht="15.75" customHeight="1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</row>
    <row r="890" spans="1:27" ht="15.75" customHeight="1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</row>
    <row r="891" spans="1:27" ht="15.75" customHeight="1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</row>
    <row r="892" spans="1:27" ht="15.75" customHeight="1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</row>
    <row r="893" spans="1:27" ht="15.75" customHeight="1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</row>
    <row r="894" spans="1:27" ht="15.75" customHeight="1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</row>
    <row r="895" spans="1:27" ht="15.75" customHeight="1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</row>
    <row r="896" spans="1:27" ht="15.75" customHeight="1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</row>
    <row r="897" spans="1:27" ht="15.75" customHeight="1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</row>
    <row r="898" spans="1:27" ht="15.75" customHeight="1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</row>
    <row r="899" spans="1:27" ht="15.75" customHeight="1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</row>
    <row r="900" spans="1:27" ht="15.75" customHeight="1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</row>
    <row r="901" spans="1:27" ht="15.75" customHeight="1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</row>
    <row r="902" spans="1:27" ht="15.75" customHeight="1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</row>
    <row r="903" spans="1:27" ht="15.75" customHeight="1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</row>
    <row r="904" spans="1:27" ht="15.75" customHeight="1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</row>
    <row r="905" spans="1:27" ht="15.75" customHeight="1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</row>
    <row r="906" spans="1:27" ht="15.75" customHeight="1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</row>
    <row r="907" spans="1:27" ht="15.75" customHeight="1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</row>
    <row r="908" spans="1:27" ht="15.75" customHeight="1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</row>
    <row r="909" spans="1:27" ht="15.75" customHeight="1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</row>
    <row r="910" spans="1:27" ht="15.75" customHeight="1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</row>
    <row r="911" spans="1:27" ht="15.75" customHeight="1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</row>
    <row r="912" spans="1:27" ht="15.75" customHeight="1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</row>
    <row r="913" spans="1:27" ht="15.75" customHeight="1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</row>
    <row r="914" spans="1:27" ht="15.75" customHeight="1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</row>
    <row r="915" spans="1:27" ht="15.75" customHeight="1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</row>
    <row r="916" spans="1:27" ht="15.75" customHeight="1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</row>
    <row r="917" spans="1:27" ht="15.75" customHeight="1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</row>
    <row r="918" spans="1:27" ht="15.75" customHeight="1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</row>
    <row r="919" spans="1:27" ht="15.75" customHeight="1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</row>
    <row r="920" spans="1:27" ht="15.75" customHeight="1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</row>
    <row r="921" spans="1:27" ht="15.75" customHeight="1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</row>
    <row r="922" spans="1:27" ht="15.75" customHeight="1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</row>
    <row r="923" spans="1:27" ht="15.75" customHeight="1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</row>
    <row r="924" spans="1:27" ht="15.75" customHeight="1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</row>
    <row r="925" spans="1:27" ht="15.75" customHeight="1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</row>
    <row r="926" spans="1:27" ht="15.75" customHeight="1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</row>
    <row r="927" spans="1:27" ht="15.75" customHeight="1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</row>
    <row r="928" spans="1:27" ht="15.75" customHeight="1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</row>
    <row r="929" spans="1:27" ht="15.75" customHeight="1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</row>
    <row r="930" spans="1:27" ht="15.75" customHeight="1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</row>
    <row r="931" spans="1:27" ht="15.75" customHeight="1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</row>
    <row r="932" spans="1:27" ht="15.75" customHeight="1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</row>
    <row r="933" spans="1:27" ht="15.75" customHeight="1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</row>
    <row r="934" spans="1:27" ht="15.75" customHeight="1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</row>
    <row r="935" spans="1:27" ht="15.75" customHeight="1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</row>
    <row r="936" spans="1:27" ht="15.75" customHeight="1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</row>
    <row r="937" spans="1:27" ht="15.75" customHeight="1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</row>
    <row r="938" spans="1:27" ht="15.75" customHeight="1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</row>
    <row r="939" spans="1:27" ht="15.75" customHeight="1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</row>
    <row r="940" spans="1:27" ht="15.75" customHeight="1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</row>
    <row r="941" spans="1:27" ht="15.75" customHeight="1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</row>
    <row r="942" spans="1:27" ht="15.75" customHeight="1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</row>
    <row r="943" spans="1:27" ht="15.75" customHeight="1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</row>
    <row r="944" spans="1:27" ht="15.75" customHeight="1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</row>
    <row r="945" spans="1:27" ht="15.75" customHeight="1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</row>
    <row r="946" spans="1:27" ht="15.75" customHeight="1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</row>
    <row r="947" spans="1:27" ht="15.75" customHeight="1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</row>
    <row r="948" spans="1:27" ht="15.75" customHeight="1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</row>
    <row r="949" spans="1:27" ht="15.75" customHeight="1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</row>
    <row r="950" spans="1:27" ht="15.75" customHeight="1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</row>
    <row r="951" spans="1:27" ht="15.75" customHeight="1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</row>
    <row r="952" spans="1:27" ht="15.75" customHeight="1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</row>
    <row r="953" spans="1:27" ht="15.75" customHeight="1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</row>
    <row r="954" spans="1:27" ht="15.75" customHeight="1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</row>
    <row r="955" spans="1:27" ht="15.75" customHeight="1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</row>
    <row r="956" spans="1:27" ht="15.75" customHeight="1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</row>
    <row r="957" spans="1:27" ht="15.75" customHeight="1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</row>
    <row r="958" spans="1:27" ht="15.75" customHeight="1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</row>
    <row r="959" spans="1:27" ht="15.75" customHeight="1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</row>
    <row r="960" spans="1:27" ht="15.75" customHeight="1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</row>
    <row r="961" spans="1:27" ht="15.75" customHeight="1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</row>
    <row r="962" spans="1:27" ht="15.75" customHeight="1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</row>
    <row r="963" spans="1:27" ht="15.75" customHeight="1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</row>
    <row r="964" spans="1:27" ht="15.75" customHeight="1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</row>
    <row r="965" spans="1:27" ht="15.75" customHeight="1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</row>
    <row r="966" spans="1:27" ht="15.75" customHeight="1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</row>
    <row r="967" spans="1:27" ht="15.75" customHeight="1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</row>
    <row r="968" spans="1:27" ht="15.75" customHeight="1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</row>
    <row r="969" spans="1:27" ht="15.75" customHeight="1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</row>
    <row r="970" spans="1:27" ht="15.75" customHeight="1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</row>
    <row r="971" spans="1:27" ht="15.75" customHeight="1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</row>
    <row r="972" spans="1:27" ht="15.75" customHeight="1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</row>
    <row r="973" spans="1:27" ht="15.75" customHeight="1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</row>
    <row r="974" spans="1:27" ht="15.75" customHeight="1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</row>
    <row r="975" spans="1:27" ht="15.75" customHeight="1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</row>
    <row r="976" spans="1:27" ht="15.75" customHeight="1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</row>
    <row r="977" spans="1:27" ht="15.75" customHeight="1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</row>
    <row r="978" spans="1:27" ht="15.75" customHeight="1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</row>
    <row r="979" spans="1:27" ht="15.75" customHeight="1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</row>
    <row r="980" spans="1:27" ht="15.75" customHeight="1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</row>
    <row r="981" spans="1:27" ht="15.75" customHeight="1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</row>
    <row r="982" spans="1:27" ht="15.75" customHeight="1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</row>
    <row r="983" spans="1:27" ht="15.75" customHeight="1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</row>
    <row r="984" spans="1:27" ht="15.75" customHeight="1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</row>
    <row r="985" spans="1:27" ht="15.75" customHeight="1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</row>
    <row r="986" spans="1:27" ht="15.75" customHeight="1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</row>
    <row r="987" spans="1:27" ht="15.75" customHeight="1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</row>
    <row r="988" spans="1:27" ht="15.75" customHeight="1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</row>
    <row r="989" spans="1:27" ht="15.75" customHeight="1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</row>
    <row r="990" spans="1:27" ht="15.75" customHeight="1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</row>
    <row r="991" spans="1:27" ht="15.75" customHeight="1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</row>
    <row r="992" spans="1:27" ht="15.75" customHeight="1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</row>
    <row r="993" spans="1:27" ht="15.75" customHeight="1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</row>
    <row r="994" spans="1:27" ht="15.75" customHeight="1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</row>
    <row r="995" spans="1:27" ht="15.75" customHeight="1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</row>
    <row r="996" spans="1:27" ht="15.75" customHeight="1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</row>
    <row r="997" spans="1:27" ht="15.75" customHeight="1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</row>
    <row r="998" spans="1:27" ht="15.75" customHeight="1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</row>
  </sheetData>
  <mergeCells count="1">
    <mergeCell ref="C5:H5"/>
  </mergeCells>
  <hyperlinks>
    <hyperlink ref="A5" location="INDICE!A8" display="Volver al índice" xr:uid="{00000000-0004-0000-0800-000000000000}"/>
    <hyperlink ref="G9" location="'6'!B29" display="Alarmas (1)" xr:uid="{7DE2144E-BE8A-46FD-B1AB-5C2DBBC6014D}"/>
  </hyperlinks>
  <pageMargins left="0.7" right="0.7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INDICE</vt:lpstr>
      <vt:lpstr>1</vt:lpstr>
      <vt:lpstr>2</vt:lpstr>
      <vt:lpstr>3</vt:lpstr>
      <vt:lpstr>3.1</vt:lpstr>
      <vt:lpstr>4</vt:lpstr>
      <vt:lpstr>4.1</vt:lpstr>
      <vt:lpstr>5</vt:lpstr>
      <vt:lpstr>6</vt:lpstr>
      <vt:lpstr>7</vt:lpstr>
      <vt:lpstr>7.1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COMUNICACION</dc:creator>
  <cp:lastModifiedBy>Valentin Corvalan Erbes</cp:lastModifiedBy>
  <dcterms:created xsi:type="dcterms:W3CDTF">2015-01-14T14:44:36Z</dcterms:created>
  <dcterms:modified xsi:type="dcterms:W3CDTF">2026-05-11T15:20:29Z</dcterms:modified>
</cp:coreProperties>
</file>