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vcorvalan\Desktop\Trabajo\BCSF\SFCV\2026\Bases de datos SFCV\"/>
    </mc:Choice>
  </mc:AlternateContent>
  <xr:revisionPtr revIDLastSave="0" documentId="13_ncr:1_{1F17E5D8-4579-4A3E-B149-AF53188BBF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" sheetId="1" r:id="rId1"/>
    <sheet name="1" sheetId="2" r:id="rId2"/>
    <sheet name="2" sheetId="3" r:id="rId3"/>
    <sheet name="2.1" sheetId="4" r:id="rId4"/>
    <sheet name="3" sheetId="5" r:id="rId5"/>
    <sheet name="4" sheetId="6" r:id="rId6"/>
    <sheet name="5" sheetId="7" r:id="rId7"/>
    <sheet name="5.1" sheetId="8" r:id="rId8"/>
    <sheet name="6" sheetId="9" r:id="rId9"/>
    <sheet name="7" sheetId="10" r:id="rId10"/>
    <sheet name="8" sheetId="11" r:id="rId11"/>
    <sheet name="9" sheetId="12" r:id="rId12"/>
    <sheet name="10" sheetId="13" r:id="rId13"/>
  </sheets>
  <definedNames>
    <definedName name="aceite" localSheetId="2">#REF!</definedName>
    <definedName name="aceite" localSheetId="3">#REF!</definedName>
    <definedName name="aceite" localSheetId="4">#REF!</definedName>
    <definedName name="aceite" localSheetId="5">#REF!</definedName>
    <definedName name="aceite" localSheetId="6">#REF!</definedName>
    <definedName name="aceite" localSheetId="8">#REF!</definedName>
    <definedName name="aceite" localSheetId="0">#REF!</definedName>
    <definedName name="aceite">#REF!</definedName>
    <definedName name="AJESTA" localSheetId="2">#REF!</definedName>
    <definedName name="AJESTA" localSheetId="3">#REF!</definedName>
    <definedName name="AJESTA" localSheetId="4">#REF!</definedName>
    <definedName name="AJESTA" localSheetId="5">#REF!</definedName>
    <definedName name="AJESTA" localSheetId="6">#REF!</definedName>
    <definedName name="AJESTA" localSheetId="8">#REF!</definedName>
    <definedName name="AJESTA" localSheetId="0">#REF!</definedName>
    <definedName name="AJESTA">#REF!</definedName>
    <definedName name="ALFA" localSheetId="2">#REF!</definedName>
    <definedName name="ALFA" localSheetId="3">#REF!</definedName>
    <definedName name="ALFA" localSheetId="4">#REF!</definedName>
    <definedName name="ALFA" localSheetId="5">#REF!</definedName>
    <definedName name="ALFA" localSheetId="6">#REF!</definedName>
    <definedName name="ALFA" localSheetId="8">#REF!</definedName>
    <definedName name="ALFA" localSheetId="0">#REF!</definedName>
    <definedName name="ALFA">#REF!</definedName>
    <definedName name="CEMENTO" localSheetId="2">#REF!</definedName>
    <definedName name="CEMENTO" localSheetId="3">#REF!</definedName>
    <definedName name="CEMENTO" localSheetId="4">#REF!</definedName>
    <definedName name="CEMENTO" localSheetId="5">#REF!</definedName>
    <definedName name="CEMENTO" localSheetId="6">#REF!</definedName>
    <definedName name="CEMENTO" localSheetId="8">#REF!</definedName>
    <definedName name="CEMENTO" localSheetId="0">#REF!</definedName>
    <definedName name="CEMENTO">#REF!</definedName>
    <definedName name="CICESP" localSheetId="2">#REF!</definedName>
    <definedName name="CICESP" localSheetId="3">#REF!</definedName>
    <definedName name="CICESP" localSheetId="4">#REF!</definedName>
    <definedName name="CICESP" localSheetId="5">#REF!</definedName>
    <definedName name="CICESP" localSheetId="6">#REF!</definedName>
    <definedName name="CICESP" localSheetId="8">#REF!</definedName>
    <definedName name="CICESP" localSheetId="0">#REF!</definedName>
    <definedName name="CICESP">#REF!</definedName>
    <definedName name="CO" localSheetId="2">#REF!</definedName>
    <definedName name="CO" localSheetId="3">#REF!</definedName>
    <definedName name="CO" localSheetId="4">#REF!</definedName>
    <definedName name="CO" localSheetId="5">#REF!</definedName>
    <definedName name="CO" localSheetId="6">#REF!</definedName>
    <definedName name="CO" localSheetId="8">#REF!</definedName>
    <definedName name="CO" localSheetId="0">#REF!</definedName>
    <definedName name="CO">#REF!</definedName>
    <definedName name="COMB" localSheetId="2">#REF!</definedName>
    <definedName name="COMB" localSheetId="3">#REF!</definedName>
    <definedName name="COMB" localSheetId="4">#REF!</definedName>
    <definedName name="COMB" localSheetId="5">#REF!</definedName>
    <definedName name="COMB" localSheetId="6">#REF!</definedName>
    <definedName name="COMB" localSheetId="8">#REF!</definedName>
    <definedName name="COMB" localSheetId="0">#REF!</definedName>
    <definedName name="COMB">#REF!</definedName>
    <definedName name="CONSTRUC" localSheetId="2">#REF!</definedName>
    <definedName name="CONSTRUC" localSheetId="3">#REF!</definedName>
    <definedName name="CONSTRUC" localSheetId="4">#REF!</definedName>
    <definedName name="CONSTRUC" localSheetId="5">#REF!</definedName>
    <definedName name="CONSTRUC" localSheetId="6">#REF!</definedName>
    <definedName name="CONSTRUC" localSheetId="8">#REF!</definedName>
    <definedName name="CONSTRUC" localSheetId="0">#REF!</definedName>
    <definedName name="CONSTRUC">#REF!</definedName>
    <definedName name="DIFTA" localSheetId="2">#REF!</definedName>
    <definedName name="DIFTA" localSheetId="3">#REF!</definedName>
    <definedName name="DIFTA" localSheetId="4">#REF!</definedName>
    <definedName name="DIFTA" localSheetId="5">#REF!</definedName>
    <definedName name="DIFTA" localSheetId="6">#REF!</definedName>
    <definedName name="DIFTA" localSheetId="8">#REF!</definedName>
    <definedName name="DIFTA" localSheetId="0">#REF!</definedName>
    <definedName name="DIFTA">#REF!</definedName>
    <definedName name="EEI" localSheetId="2">#REF!</definedName>
    <definedName name="EEI" localSheetId="3">#REF!</definedName>
    <definedName name="EEI" localSheetId="4">#REF!</definedName>
    <definedName name="EEI" localSheetId="5">#REF!</definedName>
    <definedName name="EEI" localSheetId="6">#REF!</definedName>
    <definedName name="EEI" localSheetId="8">#REF!</definedName>
    <definedName name="EEI" localSheetId="0">#REF!</definedName>
    <definedName name="EEI">#REF!</definedName>
    <definedName name="EMPLEO" localSheetId="2">#REF!</definedName>
    <definedName name="EMPLEO" localSheetId="3">#REF!</definedName>
    <definedName name="EMPLEO" localSheetId="4">#REF!</definedName>
    <definedName name="EMPLEO" localSheetId="5">#REF!</definedName>
    <definedName name="EMPLEO" localSheetId="6">#REF!</definedName>
    <definedName name="EMPLEO" localSheetId="8">#REF!</definedName>
    <definedName name="EMPLEO" localSheetId="0">#REF!</definedName>
    <definedName name="EMPLEO">#REF!</definedName>
    <definedName name="EPH" localSheetId="2">#REF!</definedName>
    <definedName name="EPH" localSheetId="3">#REF!</definedName>
    <definedName name="EPH" localSheetId="4">#REF!</definedName>
    <definedName name="EPH" localSheetId="5">#REF!</definedName>
    <definedName name="EPH" localSheetId="6">#REF!</definedName>
    <definedName name="EPH" localSheetId="8">#REF!</definedName>
    <definedName name="EPH" localSheetId="0">#REF!</definedName>
    <definedName name="EPH">#REF!</definedName>
    <definedName name="EPH_POB" localSheetId="2">#REF!</definedName>
    <definedName name="EPH_POB" localSheetId="3">#REF!</definedName>
    <definedName name="EPH_POB" localSheetId="4">#REF!</definedName>
    <definedName name="EPH_POB" localSheetId="5">#REF!</definedName>
    <definedName name="EPH_POB" localSheetId="6">#REF!</definedName>
    <definedName name="EPH_POB" localSheetId="8">#REF!</definedName>
    <definedName name="EPH_POB" localSheetId="0">#REF!</definedName>
    <definedName name="EPH_POB">#REF!</definedName>
    <definedName name="FAE_BOVINOS" localSheetId="2">#REF!</definedName>
    <definedName name="FAE_BOVINOS" localSheetId="3">#REF!</definedName>
    <definedName name="FAE_BOVINOS" localSheetId="4">#REF!</definedName>
    <definedName name="FAE_BOVINOS" localSheetId="5">#REF!</definedName>
    <definedName name="FAE_BOVINOS" localSheetId="6">#REF!</definedName>
    <definedName name="FAE_BOVINOS" localSheetId="8">#REF!</definedName>
    <definedName name="FAE_BOVINOS" localSheetId="0">#REF!</definedName>
    <definedName name="FAE_BOVINOS">#REF!</definedName>
    <definedName name="GAS" localSheetId="2">#REF!</definedName>
    <definedName name="GAS" localSheetId="3">#REF!</definedName>
    <definedName name="GAS" localSheetId="4">#REF!</definedName>
    <definedName name="GAS" localSheetId="5">#REF!</definedName>
    <definedName name="GAS" localSheetId="6">#REF!</definedName>
    <definedName name="GAS" localSheetId="8">#REF!</definedName>
    <definedName name="GAS" localSheetId="0">#REF!</definedName>
    <definedName name="GAS">#REF!</definedName>
    <definedName name="ICC_FM" localSheetId="2">#REF!</definedName>
    <definedName name="ICC_FM" localSheetId="3">#REF!</definedName>
    <definedName name="ICC_FM" localSheetId="4">#REF!</definedName>
    <definedName name="ICC_FM" localSheetId="5">#REF!</definedName>
    <definedName name="ICC_FM" localSheetId="6">#REF!</definedName>
    <definedName name="ICC_FM" localSheetId="8">#REF!</definedName>
    <definedName name="ICC_FM" localSheetId="0">#REF!</definedName>
    <definedName name="ICC_FM">#REF!</definedName>
    <definedName name="IDL_UTDT" localSheetId="2">#REF!</definedName>
    <definedName name="IDL_UTDT" localSheetId="3">#REF!</definedName>
    <definedName name="IDL_UTDT" localSheetId="4">#REF!</definedName>
    <definedName name="IDL_UTDT" localSheetId="5">#REF!</definedName>
    <definedName name="IDL_UTDT" localSheetId="6">#REF!</definedName>
    <definedName name="IDL_UTDT" localSheetId="8">#REF!</definedName>
    <definedName name="IDL_UTDT" localSheetId="0">#REF!</definedName>
    <definedName name="IDL_UTDT">#REF!</definedName>
    <definedName name="IND_ACEITERA" localSheetId="2">#REF!</definedName>
    <definedName name="IND_ACEITERA" localSheetId="3">#REF!</definedName>
    <definedName name="IND_ACEITERA" localSheetId="4">#REF!</definedName>
    <definedName name="IND_ACEITERA" localSheetId="5">#REF!</definedName>
    <definedName name="IND_ACEITERA" localSheetId="6">#REF!</definedName>
    <definedName name="IND_ACEITERA" localSheetId="8">#REF!</definedName>
    <definedName name="IND_ACEITERA" localSheetId="0">#REF!</definedName>
    <definedName name="IND_ACEITERA">#REF!</definedName>
    <definedName name="IPC_GBA" localSheetId="2">#REF!</definedName>
    <definedName name="IPC_GBA" localSheetId="3">#REF!</definedName>
    <definedName name="IPC_GBA" localSheetId="4">#REF!</definedName>
    <definedName name="IPC_GBA" localSheetId="5">#REF!</definedName>
    <definedName name="IPC_GBA" localSheetId="6">#REF!</definedName>
    <definedName name="IPC_GBA" localSheetId="8">#REF!</definedName>
    <definedName name="IPC_GBA" localSheetId="0">#REF!</definedName>
    <definedName name="IPC_GBA">#REF!</definedName>
    <definedName name="IPC_NAC" localSheetId="2">#REF!</definedName>
    <definedName name="IPC_NAC" localSheetId="3">#REF!</definedName>
    <definedName name="IPC_NAC" localSheetId="4">#REF!</definedName>
    <definedName name="IPC_NAC" localSheetId="5">#REF!</definedName>
    <definedName name="IPC_NAC" localSheetId="6">#REF!</definedName>
    <definedName name="IPC_NAC" localSheetId="8">#REF!</definedName>
    <definedName name="IPC_NAC" localSheetId="0">#REF!</definedName>
    <definedName name="IPC_NAC">#REF!</definedName>
    <definedName name="IPC_SFE" localSheetId="2">#REF!</definedName>
    <definedName name="IPC_SFE" localSheetId="3">#REF!</definedName>
    <definedName name="IPC_SFE" localSheetId="4">#REF!</definedName>
    <definedName name="IPC_SFE" localSheetId="5">#REF!</definedName>
    <definedName name="IPC_SFE" localSheetId="6">#REF!</definedName>
    <definedName name="IPC_SFE" localSheetId="8">#REF!</definedName>
    <definedName name="IPC_SFE" localSheetId="0">#REF!</definedName>
    <definedName name="IPC_SFE">#REF!</definedName>
    <definedName name="IPM" localSheetId="2">#REF!</definedName>
    <definedName name="IPM" localSheetId="3">#REF!</definedName>
    <definedName name="IPM" localSheetId="4">#REF!</definedName>
    <definedName name="IPM" localSheetId="5">#REF!</definedName>
    <definedName name="IPM" localSheetId="6">#REF!</definedName>
    <definedName name="IPM" localSheetId="8">#REF!</definedName>
    <definedName name="IPM" localSheetId="0">#REF!</definedName>
    <definedName name="IPM">#REF!</definedName>
    <definedName name="IPMPE" localSheetId="2">#REF!</definedName>
    <definedName name="IPMPE" localSheetId="3">#REF!</definedName>
    <definedName name="IPMPE" localSheetId="4">#REF!</definedName>
    <definedName name="IPMPE" localSheetId="5">#REF!</definedName>
    <definedName name="IPMPE" localSheetId="6">#REF!</definedName>
    <definedName name="IPMPE" localSheetId="8">#REF!</definedName>
    <definedName name="IPMPE" localSheetId="0">#REF!</definedName>
    <definedName name="IPMPE">#REF!</definedName>
    <definedName name="IRR" localSheetId="2">#REF!</definedName>
    <definedName name="IRR" localSheetId="3">#REF!</definedName>
    <definedName name="IRR" localSheetId="4">#REF!</definedName>
    <definedName name="IRR" localSheetId="5">#REF!</definedName>
    <definedName name="IRR" localSheetId="6">#REF!</definedName>
    <definedName name="IRR" localSheetId="8">#REF!</definedName>
    <definedName name="IRR" localSheetId="0">#REF!</definedName>
    <definedName name="IRR">#REF!</definedName>
    <definedName name="LACTEA" localSheetId="2">#REF!</definedName>
    <definedName name="LACTEA" localSheetId="3">#REF!</definedName>
    <definedName name="LACTEA" localSheetId="4">#REF!</definedName>
    <definedName name="LACTEA" localSheetId="5">#REF!</definedName>
    <definedName name="LACTEA" localSheetId="6">#REF!</definedName>
    <definedName name="LACTEA" localSheetId="8">#REF!</definedName>
    <definedName name="LACTEA" localSheetId="0">#REF!</definedName>
    <definedName name="LACTEA">#REF!</definedName>
    <definedName name="MAQ_AGR" localSheetId="2">#REF!</definedName>
    <definedName name="MAQ_AGR" localSheetId="3">#REF!</definedName>
    <definedName name="MAQ_AGR" localSheetId="4">#REF!</definedName>
    <definedName name="MAQ_AGR" localSheetId="5">#REF!</definedName>
    <definedName name="MAQ_AGR" localSheetId="6">#REF!</definedName>
    <definedName name="MAQ_AGR" localSheetId="8">#REF!</definedName>
    <definedName name="MAQ_AGR" localSheetId="0">#REF!</definedName>
    <definedName name="MAQ_AGR">#REF!</definedName>
    <definedName name="NA" localSheetId="2">#REF!</definedName>
    <definedName name="NA" localSheetId="3">#REF!</definedName>
    <definedName name="NA" localSheetId="4">#REF!</definedName>
    <definedName name="NA" localSheetId="5">#REF!</definedName>
    <definedName name="NA" localSheetId="6">#REF!</definedName>
    <definedName name="NA" localSheetId="8">#REF!</definedName>
    <definedName name="NA" localSheetId="0">#REF!</definedName>
    <definedName name="NA">#REF!</definedName>
    <definedName name="PATENTES" localSheetId="2">#REF!</definedName>
    <definedName name="PATENTES" localSheetId="3">#REF!</definedName>
    <definedName name="PATENTES" localSheetId="4">#REF!</definedName>
    <definedName name="PATENTES" localSheetId="5">#REF!</definedName>
    <definedName name="PATENTES" localSheetId="6">#REF!</definedName>
    <definedName name="PATENTES" localSheetId="8">#REF!</definedName>
    <definedName name="PATENTES" localSheetId="0">#REF!</definedName>
    <definedName name="PATENTES">#REF!</definedName>
    <definedName name="PBG" localSheetId="2">#REF!</definedName>
    <definedName name="PBG" localSheetId="3">#REF!</definedName>
    <definedName name="PBG" localSheetId="4">#REF!</definedName>
    <definedName name="PBG" localSheetId="5">#REF!</definedName>
    <definedName name="PBG" localSheetId="6">#REF!</definedName>
    <definedName name="PBG" localSheetId="8">#REF!</definedName>
    <definedName name="PBG" localSheetId="0">#REF!</definedName>
    <definedName name="PBG">#REF!</definedName>
    <definedName name="PGCLAS" localSheetId="2">#REF!</definedName>
    <definedName name="PGCLAS" localSheetId="3">#REF!</definedName>
    <definedName name="PGCLAS" localSheetId="4">#REF!</definedName>
    <definedName name="PGCLAS" localSheetId="5">#REF!</definedName>
    <definedName name="PGCLAS" localSheetId="6">#REF!</definedName>
    <definedName name="PGCLAS" localSheetId="8">#REF!</definedName>
    <definedName name="PGCLAS" localSheetId="0">#REF!</definedName>
    <definedName name="PGCLAS">#REF!</definedName>
    <definedName name="PGCREC" localSheetId="2">#REF!</definedName>
    <definedName name="PGCREC" localSheetId="3">#REF!</definedName>
    <definedName name="PGCREC" localSheetId="4">#REF!</definedName>
    <definedName name="PGCREC" localSheetId="5">#REF!</definedName>
    <definedName name="PGCREC" localSheetId="6">#REF!</definedName>
    <definedName name="PGCREC" localSheetId="8">#REF!</definedName>
    <definedName name="PGCREC" localSheetId="0">#REF!</definedName>
    <definedName name="PGCREC">#REF!</definedName>
    <definedName name="REC" localSheetId="2">#REF!</definedName>
    <definedName name="REC" localSheetId="3">#REF!</definedName>
    <definedName name="REC" localSheetId="4">#REF!</definedName>
    <definedName name="REC" localSheetId="5">#REF!</definedName>
    <definedName name="REC" localSheetId="6">#REF!</definedName>
    <definedName name="REC" localSheetId="8">#REF!</definedName>
    <definedName name="REC" localSheetId="0">#REF!</definedName>
    <definedName name="REC">#REF!</definedName>
    <definedName name="sct" localSheetId="2">#REF!</definedName>
    <definedName name="sct" localSheetId="3">#REF!</definedName>
    <definedName name="sct" localSheetId="4">#REF!</definedName>
    <definedName name="sct" localSheetId="5">#REF!</definedName>
    <definedName name="sct" localSheetId="6">#REF!</definedName>
    <definedName name="sct" localSheetId="8">#REF!</definedName>
    <definedName name="sct" localSheetId="0">#REF!</definedName>
    <definedName name="sct">#REF!</definedName>
    <definedName name="T" localSheetId="2">#REF!</definedName>
    <definedName name="T" localSheetId="3">#REF!</definedName>
    <definedName name="T" localSheetId="4">#REF!</definedName>
    <definedName name="T" localSheetId="5">#REF!</definedName>
    <definedName name="T" localSheetId="6">#REF!</definedName>
    <definedName name="T" localSheetId="8">#REF!</definedName>
    <definedName name="T" localSheetId="0">#REF!</definedName>
    <definedName name="T">#REF!</definedName>
    <definedName name="Trigo" localSheetId="2">#REF!</definedName>
    <definedName name="Trigo" localSheetId="3">#REF!</definedName>
    <definedName name="Trigo" localSheetId="4">#REF!</definedName>
    <definedName name="Trigo" localSheetId="5">#REF!</definedName>
    <definedName name="Trigo" localSheetId="6">#REF!</definedName>
    <definedName name="Trigo" localSheetId="8">#REF!</definedName>
    <definedName name="Trigo" localSheetId="0">#REF!</definedName>
    <definedName name="Trigo">#REF!</definedName>
    <definedName name="VARCRI" localSheetId="2">#REF!</definedName>
    <definedName name="VARCRI" localSheetId="3">#REF!</definedName>
    <definedName name="VARCRI" localSheetId="4">#REF!</definedName>
    <definedName name="VARCRI" localSheetId="5">#REF!</definedName>
    <definedName name="VARCRI" localSheetId="6">#REF!</definedName>
    <definedName name="VARCRI" localSheetId="8">#REF!</definedName>
    <definedName name="VARCRI" localSheetId="0">#REF!</definedName>
    <definedName name="VARCRI">#REF!</definedName>
    <definedName name="VARTA" localSheetId="2">#REF!</definedName>
    <definedName name="VARTA" localSheetId="3">#REF!</definedName>
    <definedName name="VARTA" localSheetId="4">#REF!</definedName>
    <definedName name="VARTA" localSheetId="5">#REF!</definedName>
    <definedName name="VARTA" localSheetId="6">#REF!</definedName>
    <definedName name="VARTA" localSheetId="8">#REF!</definedName>
    <definedName name="VARTA" localSheetId="0">#REF!</definedName>
    <definedName name="VARTA">#REF!</definedName>
    <definedName name="VENTAS" localSheetId="2">#REF!</definedName>
    <definedName name="VENTAS" localSheetId="3">#REF!</definedName>
    <definedName name="VENTAS" localSheetId="4">#REF!</definedName>
    <definedName name="VENTAS" localSheetId="5">#REF!</definedName>
    <definedName name="VENTAS" localSheetId="6">#REF!</definedName>
    <definedName name="VENTAS" localSheetId="8">#REF!</definedName>
    <definedName name="VENTAS" localSheetId="0">#REF!</definedName>
    <definedName name="VENTAS">#REF!</definedName>
    <definedName name="XCER" localSheetId="2">#REF!</definedName>
    <definedName name="XCER" localSheetId="3">#REF!</definedName>
    <definedName name="XCER" localSheetId="4">#REF!</definedName>
    <definedName name="XCER" localSheetId="5">#REF!</definedName>
    <definedName name="XCER" localSheetId="6">#REF!</definedName>
    <definedName name="XCER" localSheetId="8">#REF!</definedName>
    <definedName name="XCER" localSheetId="0">#REF!</definedName>
    <definedName name="XC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7" roundtripDataChecksum="wq5Umo+s1Gh4db2C5400i1ZT4DF6xQe2PLPQPzd/qeg="/>
    </ext>
  </extLst>
</workbook>
</file>

<file path=xl/calcChain.xml><?xml version="1.0" encoding="utf-8"?>
<calcChain xmlns="http://schemas.openxmlformats.org/spreadsheetml/2006/main">
  <c r="G14" i="12" l="1"/>
  <c r="B14" i="12"/>
  <c r="D14" i="12" s="1"/>
  <c r="F13" i="12"/>
  <c r="D13" i="12"/>
  <c r="F12" i="12"/>
  <c r="D12" i="12"/>
  <c r="D11" i="12"/>
  <c r="E21" i="5"/>
  <c r="F27" i="4"/>
  <c r="K24" i="2"/>
  <c r="F21" i="1"/>
</calcChain>
</file>

<file path=xl/sharedStrings.xml><?xml version="1.0" encoding="utf-8"?>
<sst xmlns="http://schemas.openxmlformats.org/spreadsheetml/2006/main" count="355" uniqueCount="182">
  <si>
    <t>PROGRAMA SANTA FE COMO VAMOS</t>
  </si>
  <si>
    <r>
      <rPr>
        <sz val="10"/>
        <color theme="1"/>
        <rFont val="Arial"/>
      </rPr>
      <t>Sitio:</t>
    </r>
    <r>
      <rPr>
        <u/>
        <sz val="10"/>
        <color theme="10"/>
        <rFont val="Arial"/>
      </rPr>
      <t xml:space="preserve"> </t>
    </r>
    <r>
      <rPr>
        <u/>
        <sz val="10"/>
        <color rgb="FF0070C0"/>
        <rFont val="Arial"/>
      </rPr>
      <t>https://www.bcsf.com.ar/ces/origen-santa-fe-como-vamos.php</t>
    </r>
  </si>
  <si>
    <r>
      <rPr>
        <sz val="10"/>
        <color theme="10"/>
        <rFont val="Arial"/>
      </rPr>
      <t xml:space="preserve">Sitio: </t>
    </r>
    <r>
      <rPr>
        <u/>
        <sz val="10"/>
        <color rgb="FF0070C0"/>
        <rFont val="Arial"/>
      </rPr>
      <t>https://santafeciudad.gov.ar/secretaria-general/santa-fe-como-vamos/</t>
    </r>
  </si>
  <si>
    <t>E-mail: santafecomovamos@santafeciudad.gov.ar / ces@bcsf.com.ar </t>
  </si>
  <si>
    <t>BASE DE DATOS ESTADÍSTICOS</t>
  </si>
  <si>
    <t>EJE: AMBIENTE Y GESTIÓN DE RIESGOS</t>
  </si>
  <si>
    <r>
      <rPr>
        <b/>
        <u/>
        <sz val="11"/>
        <color theme="1"/>
        <rFont val="Arial"/>
      </rPr>
      <t>Aclaración general</t>
    </r>
    <r>
      <rPr>
        <b/>
        <sz val="11"/>
        <color theme="1"/>
        <rFont val="Arial"/>
      </rPr>
      <t xml:space="preserve">: los datos </t>
    </r>
    <r>
      <rPr>
        <b/>
        <u/>
        <sz val="11"/>
        <color theme="1"/>
        <rFont val="Arial"/>
      </rPr>
      <t>subrayados</t>
    </r>
    <r>
      <rPr>
        <b/>
        <sz val="11"/>
        <color theme="1"/>
        <rFont val="Arial"/>
      </rPr>
      <t xml:space="preserve"> implican estimaciones propias y los datos en </t>
    </r>
    <r>
      <rPr>
        <b/>
        <sz val="11"/>
        <color rgb="FF0070C0"/>
        <rFont val="Arial"/>
      </rPr>
      <t>azul</t>
    </r>
    <r>
      <rPr>
        <b/>
        <sz val="11"/>
        <color theme="1"/>
        <rFont val="Arial"/>
      </rPr>
      <t xml:space="preserve"> la existencia de una fórmula. Los datos en </t>
    </r>
    <r>
      <rPr>
        <b/>
        <sz val="11"/>
        <color rgb="FF806000"/>
        <rFont val="Arial"/>
      </rPr>
      <t>amarillo oscuro</t>
    </r>
    <r>
      <rPr>
        <b/>
        <sz val="11"/>
        <color theme="1"/>
        <rFont val="Arial"/>
      </rPr>
      <t xml:space="preserve"> indican información provisoria.</t>
    </r>
  </si>
  <si>
    <t>Ambiente y gestión de riesgos</t>
  </si>
  <si>
    <t>Cobertura Geográfica</t>
  </si>
  <si>
    <t>Frecuencia</t>
  </si>
  <si>
    <t>Fecha de inicio</t>
  </si>
  <si>
    <t>Último dato</t>
  </si>
  <si>
    <t>Ciudad de Santa Fe</t>
  </si>
  <si>
    <t>Anual</t>
  </si>
  <si>
    <t>Ondas</t>
  </si>
  <si>
    <t>Sin especificación</t>
  </si>
  <si>
    <t>IMUSA</t>
  </si>
  <si>
    <t>Título</t>
  </si>
  <si>
    <t>Residuos recolectados según origen. Tasa de generación de basura por habitante</t>
  </si>
  <si>
    <t>Fuente</t>
  </si>
  <si>
    <t>Secretaría de Gestión Urbana y Ambiente</t>
  </si>
  <si>
    <t>Unidad de medida</t>
  </si>
  <si>
    <t>Toneladas</t>
  </si>
  <si>
    <t>Número</t>
  </si>
  <si>
    <t>Kilogramos</t>
  </si>
  <si>
    <t>Categorías</t>
  </si>
  <si>
    <t>Recolección domiciliaria</t>
  </si>
  <si>
    <t>Barrido mecánico, manual y levante de montones</t>
  </si>
  <si>
    <t>Mini - basurales</t>
  </si>
  <si>
    <t>Particulares</t>
  </si>
  <si>
    <t>Levante por administración</t>
  </si>
  <si>
    <t>Total residuos recolectados</t>
  </si>
  <si>
    <t>Población estimada ciudad de Santa Fe</t>
  </si>
  <si>
    <t>Tasa anual de generación total de basura por habitante</t>
  </si>
  <si>
    <t>Tasa anual de generación de basura domiciliaria por habitante</t>
  </si>
  <si>
    <t>Tasa diaria de generación total de basura por habitante</t>
  </si>
  <si>
    <t>Tasa diaria de generación de basura domiciliaria por habitante</t>
  </si>
  <si>
    <t>Gestión de Residuos Sólidos Urbanos (RSU)</t>
  </si>
  <si>
    <t>Porcentaje</t>
  </si>
  <si>
    <t>Residuos recolectados</t>
  </si>
  <si>
    <t>Ingreso a planta de recuperación</t>
  </si>
  <si>
    <t>Material reciclable recuperado</t>
  </si>
  <si>
    <t>Proporción de material recuperado comercializado</t>
  </si>
  <si>
    <t>Tipo de material recuperado</t>
  </si>
  <si>
    <t>Secretaría de Desarrollo Social - MCSF</t>
  </si>
  <si>
    <t>Cartón/Papel</t>
  </si>
  <si>
    <t>Plásticos</t>
  </si>
  <si>
    <t>Vidrio</t>
  </si>
  <si>
    <t>Otros residuos</t>
  </si>
  <si>
    <t>Total material recuperado</t>
  </si>
  <si>
    <t>Espacios verdes</t>
  </si>
  <si>
    <t>Secretaría de Planeamiento Urbano - MCSF</t>
  </si>
  <si>
    <t>m2</t>
  </si>
  <si>
    <t>Metros cuadrados de espacios verdes (1)</t>
  </si>
  <si>
    <t>Población estimada ciudad de Santa Fe en base a censo 2010</t>
  </si>
  <si>
    <t xml:space="preserve">Población en viviendas particulares en base a Censo 2022 </t>
  </si>
  <si>
    <t>Espacios verdes por Habitantes (m2)</t>
  </si>
  <si>
    <t>(1) Espacios verdes colectivos (refieren a los espacios comunes dispuestos en los barrios FONAVI de la ciudad de Santa Fe), reservas, avenidas y corredores.</t>
  </si>
  <si>
    <t>Arbolado público</t>
  </si>
  <si>
    <t>Subsecretaría de Ambiente - MCSF</t>
  </si>
  <si>
    <t>Tasa</t>
  </si>
  <si>
    <t>Arboles plantados</t>
  </si>
  <si>
    <t>Nacidos vivos</t>
  </si>
  <si>
    <t>Arboles plantados por cada 100 nacidos vivos</t>
  </si>
  <si>
    <t>Gestión de riesgo hídrico</t>
  </si>
  <si>
    <t>Subsecretaria de Asuntos Hídricos</t>
  </si>
  <si>
    <t>Kilómetros</t>
  </si>
  <si>
    <t>Hectáreas</t>
  </si>
  <si>
    <t xml:space="preserve">Metros </t>
  </si>
  <si>
    <t xml:space="preserve">Defensas </t>
  </si>
  <si>
    <t>Bombas</t>
  </si>
  <si>
    <t>Puntos de operación y bombeo</t>
  </si>
  <si>
    <t xml:space="preserve">Reservorios </t>
  </si>
  <si>
    <t xml:space="preserve">Conductos entubados </t>
  </si>
  <si>
    <t>Canales abiertos</t>
  </si>
  <si>
    <t>Estaciones meteorológicas</t>
  </si>
  <si>
    <t>Desagües entubados nuevos</t>
  </si>
  <si>
    <t>Gestión de Riesgo Hídricos</t>
  </si>
  <si>
    <t>Centro de Informaciones Meteorológicas - FICH - UNL con datos del Ministerio de Obras Públicas de la Pcia. de Santa Fe y de Prefectura Naval Argentina</t>
  </si>
  <si>
    <t>Metros</t>
  </si>
  <si>
    <t>Altura Máxima</t>
  </si>
  <si>
    <t>Fecha</t>
  </si>
  <si>
    <t>Río Salado</t>
  </si>
  <si>
    <t>Río Paraná</t>
  </si>
  <si>
    <t>30 y 31 Dic</t>
  </si>
  <si>
    <t>10 y 11 Feb</t>
  </si>
  <si>
    <t>28 y 29 Abr</t>
  </si>
  <si>
    <t>27 y 28 Jul</t>
  </si>
  <si>
    <t>21 a 23 Jul</t>
  </si>
  <si>
    <t>27,29 y 30 de jun y 01 de jul</t>
  </si>
  <si>
    <t>27,28 y 30 de jun y 01 de jul</t>
  </si>
  <si>
    <t>27 y 28 de feb</t>
  </si>
  <si>
    <t>17 y 18 feb</t>
  </si>
  <si>
    <t>18, 19, 20 y 21 de feb</t>
  </si>
  <si>
    <t>13. 14, 15 y 16 de nov</t>
  </si>
  <si>
    <t>Opinión de los vecinos respecto a la separación domiciliaria de residuos sólidos</t>
  </si>
  <si>
    <t>Observatorio Social - UNL</t>
  </si>
  <si>
    <t>Realiza separación domiciliaria de residuos sólidos</t>
  </si>
  <si>
    <t>Si</t>
  </si>
  <si>
    <t xml:space="preserve">No </t>
  </si>
  <si>
    <t>No sabe</t>
  </si>
  <si>
    <t>No contesta</t>
  </si>
  <si>
    <t>Sin datos</t>
  </si>
  <si>
    <t>Total</t>
  </si>
  <si>
    <t>Onda 2010</t>
  </si>
  <si>
    <t>Onda 2012</t>
  </si>
  <si>
    <t>Onda 2014</t>
  </si>
  <si>
    <t>Onda 2016</t>
  </si>
  <si>
    <t>Onda 2018</t>
  </si>
  <si>
    <t>Onda 2019</t>
  </si>
  <si>
    <t>Onda 2022</t>
  </si>
  <si>
    <t>Onda 2023</t>
  </si>
  <si>
    <t>Onda 2024</t>
  </si>
  <si>
    <t>Onda 2025</t>
  </si>
  <si>
    <t>Onda 2026</t>
  </si>
  <si>
    <t>Onda 2027</t>
  </si>
  <si>
    <t>Onda 2028</t>
  </si>
  <si>
    <t>Onda 2029</t>
  </si>
  <si>
    <t>Onda 2030</t>
  </si>
  <si>
    <t>Gases de Efecto Invernadero (GEI)</t>
  </si>
  <si>
    <t>Municipalidad de Santa Fe</t>
  </si>
  <si>
    <t>Toneladas CO2</t>
  </si>
  <si>
    <t>Proyección de la población en base a censo 2010</t>
  </si>
  <si>
    <t>Población en viviendas particulares en base a censo 2022</t>
  </si>
  <si>
    <t>Categoría Energía</t>
  </si>
  <si>
    <t>Categoría Transporte</t>
  </si>
  <si>
    <t>Categoría Residuos</t>
  </si>
  <si>
    <t xml:space="preserve">Emisiones per cápita </t>
  </si>
  <si>
    <t>2022-BASICO</t>
  </si>
  <si>
    <t>2022-BASICO +</t>
  </si>
  <si>
    <t>Educación Ambiental</t>
  </si>
  <si>
    <t>Cantidad</t>
  </si>
  <si>
    <t>Cursos de Formación</t>
  </si>
  <si>
    <t>Instituciones participantes</t>
  </si>
  <si>
    <t>Público según módulo dictado</t>
  </si>
  <si>
    <t>Gestión de Residuos sólidos</t>
  </si>
  <si>
    <t>Compostaje</t>
  </si>
  <si>
    <t>Cambio Climático</t>
  </si>
  <si>
    <t>Economía circular</t>
  </si>
  <si>
    <t>Ambiente y biodiversidad</t>
  </si>
  <si>
    <t>Tenencia responsable de animales de compañía</t>
  </si>
  <si>
    <t>ECOPUNTOS</t>
  </si>
  <si>
    <t>Residuos recolectados ECOPUNTOS</t>
  </si>
  <si>
    <t>Total de material reciclable recuperado</t>
  </si>
  <si>
    <t>Residuos recolectados en ECOPUNTOS / total de Material reciclable recuperado</t>
  </si>
  <si>
    <t xml:space="preserve">Con atención </t>
  </si>
  <si>
    <t xml:space="preserve">Sin Atención </t>
  </si>
  <si>
    <t>Total de EcoPuntos</t>
  </si>
  <si>
    <t>Instituto Municiplal de Salud Ambiental (IMUSA)</t>
  </si>
  <si>
    <t>Fuentes</t>
  </si>
  <si>
    <t>Atenciones</t>
  </si>
  <si>
    <t>Castraciones</t>
  </si>
  <si>
    <t>Vacunas antirrábicas</t>
  </si>
  <si>
    <t>1. Residuos recolectados según origen. Tasa de generación de basura por habitante</t>
  </si>
  <si>
    <t>2. Gestión de Residuos Sólidos Urbanos (RSU)</t>
  </si>
  <si>
    <t>2.1 Tipo de material recuperado</t>
  </si>
  <si>
    <t>3. Espacios verdes</t>
  </si>
  <si>
    <t>4. Arbolado público</t>
  </si>
  <si>
    <t>5. Gestión de riesgo hídrico</t>
  </si>
  <si>
    <t>5.1 Gestión de Riesgo Hídricos</t>
  </si>
  <si>
    <t>6. Opinión de los vecinos respecto a la separación domiciliaria de residuos sólidos</t>
  </si>
  <si>
    <t>7. Gases de Efecto Invernadero (GEI)</t>
  </si>
  <si>
    <t>8. Educación Ambiental</t>
  </si>
  <si>
    <t>9. ECOPUNTOS</t>
  </si>
  <si>
    <t>10. IMUSA</t>
  </si>
  <si>
    <t>Volver al Índice</t>
  </si>
  <si>
    <t>3,3</t>
  </si>
  <si>
    <t>3,1</t>
  </si>
  <si>
    <t>5,3</t>
  </si>
  <si>
    <t>4,7</t>
  </si>
  <si>
    <t>5,7</t>
  </si>
  <si>
    <t>-1,4</t>
  </si>
  <si>
    <t>-2,2</t>
  </si>
  <si>
    <t>-2,6</t>
  </si>
  <si>
    <t>Porcentaje de residuos reciclados respecto al total de residuos generados</t>
  </si>
  <si>
    <t>Población Alcanzada (1)</t>
  </si>
  <si>
    <t>(1) Refiere a población que realizó los cursos</t>
  </si>
  <si>
    <t>Nivel observado</t>
  </si>
  <si>
    <t>Nivel de alerta</t>
  </si>
  <si>
    <t>Nivel de Evacuación</t>
  </si>
  <si>
    <t>Diferencia: nivel de alerta - nivel observado</t>
  </si>
  <si>
    <t>Diferencia: nivel de evacuación - nivel observado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</si>
</sst>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\.m"/>
    <numFmt numFmtId="165" formatCode="0.0"/>
    <numFmt numFmtId="166" formatCode="0.0%"/>
    <numFmt numFmtId="167" formatCode="#,##0_ ;[Red]\-#,##0\ "/>
    <numFmt numFmtId="168" formatCode="#,##0_);[Red]\-#,##0_)"/>
    <numFmt numFmtId="169" formatCode="#,##0.0_);[Red]\-#,##0.0_)"/>
    <numFmt numFmtId="170" formatCode="#,##0.00_);[Red]\-#,##0.00_)"/>
    <numFmt numFmtId="171" formatCode="#,##0.0"/>
    <numFmt numFmtId="172" formatCode="d&quot; de &quot;mmm"/>
    <numFmt numFmtId="173" formatCode="dd&quot; de &quot;mmm"/>
    <numFmt numFmtId="174" formatCode="dd\-mmm"/>
    <numFmt numFmtId="175" formatCode="_-* #,##0.0_-;\-* #,##0.0_-;_-* &quot;-&quot;??_-;_-@"/>
    <numFmt numFmtId="176" formatCode="_-* #,##0_-;\-* #,##0_-;_-* &quot;-&quot;??_-;_-@"/>
  </numFmts>
  <fonts count="54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0"/>
      <color theme="1"/>
      <name val="Arial"/>
    </font>
    <font>
      <u/>
      <sz val="10"/>
      <color theme="10"/>
      <name val="Arial"/>
    </font>
    <font>
      <sz val="11"/>
      <color theme="1"/>
      <name val="Arial"/>
    </font>
    <font>
      <b/>
      <sz val="12"/>
      <color theme="0"/>
      <name val="Arial"/>
    </font>
    <font>
      <sz val="8"/>
      <color theme="1"/>
      <name val="Arial"/>
    </font>
    <font>
      <b/>
      <sz val="11"/>
      <color rgb="FFFFFFFF"/>
      <name val="Arial"/>
    </font>
    <font>
      <b/>
      <sz val="11"/>
      <color theme="1"/>
      <name val="Arial"/>
    </font>
    <font>
      <sz val="10"/>
      <name val="Arial"/>
    </font>
    <font>
      <b/>
      <sz val="11"/>
      <color rgb="FF002060"/>
      <name val="Arial"/>
    </font>
    <font>
      <sz val="10"/>
      <color rgb="FFFFFFFF"/>
      <name val="Arial"/>
    </font>
    <font>
      <b/>
      <sz val="10"/>
      <color rgb="FFFFFFFF"/>
      <name val="Arial"/>
    </font>
    <font>
      <sz val="10"/>
      <color rgb="FF000000"/>
      <name val="Arial"/>
    </font>
    <font>
      <b/>
      <sz val="10"/>
      <color rgb="FF333399"/>
      <name val="Arial"/>
    </font>
    <font>
      <sz val="10"/>
      <color rgb="FF333399"/>
      <name val="Arial"/>
    </font>
    <font>
      <b/>
      <sz val="8"/>
      <color rgb="FF000000"/>
      <name val="Arial"/>
    </font>
    <font>
      <sz val="8"/>
      <color rgb="FFFF0000"/>
      <name val="Arial"/>
    </font>
    <font>
      <b/>
      <u/>
      <sz val="8"/>
      <color theme="0"/>
      <name val="Arial"/>
    </font>
    <font>
      <sz val="8"/>
      <color rgb="FF000000"/>
      <name val="Arial"/>
    </font>
    <font>
      <b/>
      <sz val="8"/>
      <color theme="0"/>
      <name val="Arial"/>
    </font>
    <font>
      <b/>
      <sz val="8"/>
      <color theme="1"/>
      <name val="Arial"/>
    </font>
    <font>
      <b/>
      <sz val="8"/>
      <color rgb="FFFF0000"/>
      <name val="Arial"/>
    </font>
    <font>
      <sz val="11"/>
      <color rgb="FFFF0000"/>
      <name val="Arial"/>
    </font>
    <font>
      <u/>
      <sz val="8"/>
      <color rgb="FF0000FF"/>
      <name val="Arial"/>
    </font>
    <font>
      <b/>
      <sz val="9"/>
      <color theme="1"/>
      <name val="Arial"/>
    </font>
    <font>
      <b/>
      <sz val="8"/>
      <color rgb="FFFFFFFF"/>
      <name val="Arial"/>
    </font>
    <font>
      <b/>
      <sz val="8"/>
      <color rgb="FF00B0F0"/>
      <name val="Arial"/>
    </font>
    <font>
      <sz val="8"/>
      <color rgb="FF002060"/>
      <name val="Arial"/>
    </font>
    <font>
      <sz val="8"/>
      <color theme="1"/>
      <name val="Arial"/>
      <scheme val="minor"/>
    </font>
    <font>
      <u/>
      <sz val="10"/>
      <color rgb="FF0070C0"/>
      <name val="Arial"/>
    </font>
    <font>
      <sz val="10"/>
      <color theme="10"/>
      <name val="Arial"/>
    </font>
    <font>
      <b/>
      <u/>
      <sz val="11"/>
      <color theme="1"/>
      <name val="Arial"/>
    </font>
    <font>
      <b/>
      <sz val="11"/>
      <color rgb="FF0070C0"/>
      <name val="Arial"/>
    </font>
    <font>
      <b/>
      <sz val="11"/>
      <color rgb="FF806000"/>
      <name val="Arial"/>
    </font>
    <font>
      <u/>
      <sz val="10"/>
      <color theme="10"/>
      <name val="Arial"/>
      <scheme val="minor"/>
    </font>
    <font>
      <b/>
      <u/>
      <sz val="10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8"/>
      <color rgb="FF0070C0"/>
      <name val="Arial"/>
      <family val="2"/>
    </font>
    <font>
      <b/>
      <u/>
      <sz val="8"/>
      <color theme="0"/>
      <name val="Arial"/>
      <family val="2"/>
      <scheme val="major"/>
    </font>
    <font>
      <sz val="8"/>
      <color theme="1"/>
      <name val="Arial"/>
      <family val="2"/>
      <scheme val="major"/>
    </font>
    <font>
      <b/>
      <sz val="8"/>
      <color theme="1"/>
      <name val="Arial"/>
      <family val="2"/>
      <scheme val="major"/>
    </font>
    <font>
      <sz val="8"/>
      <name val="Arial"/>
      <family val="2"/>
      <scheme val="major"/>
    </font>
    <font>
      <sz val="8"/>
      <color rgb="FF000000"/>
      <name val="Arial"/>
      <family val="2"/>
      <scheme val="major"/>
    </font>
    <font>
      <u/>
      <sz val="8"/>
      <color rgb="FF000000"/>
      <name val="Arial"/>
      <family val="2"/>
      <scheme val="major"/>
    </font>
    <font>
      <b/>
      <sz val="8"/>
      <color rgb="FF000000"/>
      <name val="Arial"/>
      <family val="2"/>
      <scheme val="major"/>
    </font>
    <font>
      <sz val="8"/>
      <color rgb="FFC00000"/>
      <name val="Arial"/>
      <family val="2"/>
      <scheme val="major"/>
    </font>
    <font>
      <b/>
      <sz val="8"/>
      <name val="Arial"/>
      <family val="2"/>
      <scheme val="major"/>
    </font>
    <font>
      <sz val="8"/>
      <color theme="0"/>
      <name val="Arial"/>
      <family val="2"/>
      <scheme val="major"/>
    </font>
    <font>
      <b/>
      <sz val="8"/>
      <color theme="0"/>
      <name val="Arial"/>
      <family val="2"/>
      <scheme val="major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ABF8F"/>
        <bgColor rgb="FFFABF8F"/>
      </patternFill>
    </fill>
    <fill>
      <patternFill patternType="solid">
        <fgColor theme="1"/>
        <bgColor theme="1"/>
      </patternFill>
    </fill>
    <fill>
      <patternFill patternType="solid">
        <fgColor rgb="FF000000"/>
        <bgColor rgb="FF000000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ABF8F"/>
      </patternFill>
    </fill>
    <fill>
      <patternFill patternType="solid">
        <fgColor theme="0"/>
        <bgColor rgb="FFFFFFFF"/>
      </patternFill>
    </fill>
    <fill>
      <patternFill patternType="solid">
        <fgColor theme="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1"/>
        <bgColor theme="0"/>
      </patternFill>
    </fill>
    <fill>
      <patternFill patternType="solid">
        <fgColor theme="2"/>
        <bgColor indexed="64"/>
      </patternFill>
    </fill>
  </fills>
  <borders count="174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tted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/>
      <bottom style="thin">
        <color rgb="FFFFFFFF"/>
      </bottom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thin">
        <color rgb="FF000000"/>
      </right>
      <top/>
      <bottom/>
      <diagonal/>
    </border>
    <border>
      <left style="dotted">
        <color rgb="FF000000"/>
      </left>
      <right/>
      <top/>
      <bottom/>
      <diagonal/>
    </border>
    <border>
      <left style="dotted">
        <color rgb="FF000000"/>
      </left>
      <right style="dotted">
        <color rgb="FF000000"/>
      </right>
      <top style="thin">
        <color rgb="FFFFFFFF"/>
      </top>
      <bottom style="thin">
        <color rgb="FFFFFFFF"/>
      </bottom>
      <diagonal/>
    </border>
    <border>
      <left/>
      <right style="dotted">
        <color rgb="FF000000"/>
      </right>
      <top/>
      <bottom/>
      <diagonal/>
    </border>
    <border>
      <left/>
      <right style="dotted">
        <color rgb="FF000000"/>
      </right>
      <top/>
      <bottom/>
      <diagonal/>
    </border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/>
      <bottom/>
      <diagonal/>
    </border>
    <border>
      <left/>
      <right style="dotted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theme="0"/>
      </left>
      <right style="thin">
        <color theme="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/>
      <bottom/>
      <diagonal/>
    </border>
    <border>
      <left style="thin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dashed">
        <color theme="0"/>
      </right>
      <top style="thin">
        <color rgb="FF000000"/>
      </top>
      <bottom/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thin">
        <color theme="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theme="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theme="0"/>
      </right>
      <top style="thin">
        <color rgb="FF000000"/>
      </top>
      <bottom/>
      <diagonal/>
    </border>
    <border>
      <left style="thin">
        <color theme="0"/>
      </left>
      <right style="thin">
        <color theme="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/>
      <top style="thin">
        <color rgb="FF000000"/>
      </top>
      <bottom/>
      <diagonal/>
    </border>
    <border>
      <left/>
      <right style="thin">
        <color theme="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rgb="FF000000"/>
      </top>
      <bottom/>
      <diagonal/>
    </border>
    <border>
      <left/>
      <right style="medium">
        <color auto="1"/>
      </right>
      <top style="thin">
        <color rgb="FF000000"/>
      </top>
      <bottom style="thin">
        <color rgb="FF000000"/>
      </bottom>
      <diagonal/>
    </border>
    <border>
      <left/>
      <right style="medium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auto="1"/>
      </right>
      <top style="thin">
        <color rgb="FF000000"/>
      </top>
      <bottom style="medium">
        <color rgb="FF000000"/>
      </bottom>
      <diagonal/>
    </border>
    <border>
      <left/>
      <right style="medium">
        <color auto="1"/>
      </right>
      <top style="thin">
        <color rgb="FF000000"/>
      </top>
      <bottom/>
      <diagonal/>
    </border>
    <border>
      <left style="medium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medium">
        <color auto="1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theme="0"/>
      </right>
      <top style="medium">
        <color rgb="FF000000"/>
      </top>
      <bottom/>
      <diagonal/>
    </border>
    <border>
      <left style="thin">
        <color theme="0"/>
      </left>
      <right style="medium">
        <color auto="1"/>
      </right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auto="1"/>
      </bottom>
      <diagonal/>
    </border>
    <border>
      <left style="medium">
        <color rgb="FF000000"/>
      </left>
      <right/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604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2" borderId="2" xfId="0" applyFont="1" applyFill="1" applyBorder="1"/>
    <xf numFmtId="0" fontId="3" fillId="2" borderId="2" xfId="0" applyFont="1" applyFill="1" applyBorder="1"/>
    <xf numFmtId="0" fontId="4" fillId="3" borderId="3" xfId="0" applyFont="1" applyFill="1" applyBorder="1"/>
    <xf numFmtId="0" fontId="5" fillId="3" borderId="3" xfId="0" applyFont="1" applyFill="1" applyBorder="1" applyAlignment="1">
      <alignment vertical="center"/>
    </xf>
    <xf numFmtId="0" fontId="6" fillId="3" borderId="3" xfId="0" applyFont="1" applyFill="1" applyBorder="1"/>
    <xf numFmtId="0" fontId="6" fillId="3" borderId="3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0" fontId="10" fillId="4" borderId="2" xfId="0" applyFont="1" applyFill="1" applyBorder="1" applyAlignment="1">
      <alignment vertical="center"/>
    </xf>
    <xf numFmtId="0" fontId="8" fillId="2" borderId="2" xfId="0" applyFont="1" applyFill="1" applyBorder="1"/>
    <xf numFmtId="0" fontId="8" fillId="4" borderId="2" xfId="0" applyFont="1" applyFill="1" applyBorder="1" applyAlignment="1">
      <alignment vertical="center"/>
    </xf>
    <xf numFmtId="0" fontId="11" fillId="4" borderId="2" xfId="0" applyFont="1" applyFill="1" applyBorder="1"/>
    <xf numFmtId="0" fontId="8" fillId="4" borderId="6" xfId="0" applyFont="1" applyFill="1" applyBorder="1" applyAlignment="1">
      <alignment vertical="center"/>
    </xf>
    <xf numFmtId="0" fontId="8" fillId="4" borderId="7" xfId="0" applyFont="1" applyFill="1" applyBorder="1" applyAlignment="1">
      <alignment vertical="center"/>
    </xf>
    <xf numFmtId="0" fontId="11" fillId="4" borderId="8" xfId="0" applyFont="1" applyFill="1" applyBorder="1"/>
    <xf numFmtId="0" fontId="8" fillId="5" borderId="9" xfId="0" applyFont="1" applyFill="1" applyBorder="1" applyAlignment="1">
      <alignment vertical="center"/>
    </xf>
    <xf numFmtId="0" fontId="8" fillId="5" borderId="10" xfId="0" applyFont="1" applyFill="1" applyBorder="1" applyAlignment="1">
      <alignment vertical="center"/>
    </xf>
    <xf numFmtId="0" fontId="8" fillId="5" borderId="3" xfId="0" applyFont="1" applyFill="1" applyBorder="1" applyAlignment="1">
      <alignment vertical="center"/>
    </xf>
    <xf numFmtId="0" fontId="1" fillId="5" borderId="11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0" fontId="2" fillId="4" borderId="14" xfId="0" applyFont="1" applyFill="1" applyBorder="1" applyAlignment="1">
      <alignment vertical="center"/>
    </xf>
    <xf numFmtId="0" fontId="1" fillId="4" borderId="16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right" vertical="center"/>
    </xf>
    <xf numFmtId="0" fontId="13" fillId="2" borderId="18" xfId="0" applyFont="1" applyFill="1" applyBorder="1" applyAlignment="1">
      <alignment horizontal="right" vertical="center"/>
    </xf>
    <xf numFmtId="0" fontId="1" fillId="4" borderId="20" xfId="0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right" vertical="center"/>
    </xf>
    <xf numFmtId="164" fontId="2" fillId="4" borderId="2" xfId="0" applyNumberFormat="1" applyFont="1" applyFill="1" applyBorder="1" applyAlignment="1">
      <alignment horizontal="center" vertical="center"/>
    </xf>
    <xf numFmtId="0" fontId="13" fillId="0" borderId="22" xfId="0" applyFont="1" applyBorder="1" applyAlignment="1">
      <alignment horizontal="right" vertical="center"/>
    </xf>
    <xf numFmtId="0" fontId="13" fillId="2" borderId="21" xfId="0" applyFont="1" applyFill="1" applyBorder="1" applyAlignment="1">
      <alignment horizontal="right" vertical="center"/>
    </xf>
    <xf numFmtId="0" fontId="2" fillId="4" borderId="23" xfId="0" applyFont="1" applyFill="1" applyBorder="1" applyAlignment="1">
      <alignment horizontal="center" vertical="center"/>
    </xf>
    <xf numFmtId="0" fontId="1" fillId="4" borderId="25" xfId="0" applyFont="1" applyFill="1" applyBorder="1"/>
    <xf numFmtId="0" fontId="1" fillId="4" borderId="20" xfId="0" applyFont="1" applyFill="1" applyBorder="1" applyAlignment="1">
      <alignment horizontal="center"/>
    </xf>
    <xf numFmtId="0" fontId="13" fillId="4" borderId="26" xfId="0" applyFont="1" applyFill="1" applyBorder="1" applyAlignment="1">
      <alignment horizontal="right"/>
    </xf>
    <xf numFmtId="0" fontId="13" fillId="4" borderId="27" xfId="0" applyFont="1" applyFill="1" applyBorder="1" applyAlignment="1">
      <alignment horizontal="right" vertical="center"/>
    </xf>
    <xf numFmtId="0" fontId="12" fillId="4" borderId="5" xfId="0" applyFont="1" applyFill="1" applyBorder="1" applyAlignment="1">
      <alignment vertical="center"/>
    </xf>
    <xf numFmtId="0" fontId="2" fillId="4" borderId="4" xfId="0" applyFont="1" applyFill="1" applyBorder="1" applyAlignment="1">
      <alignment horizontal="center" vertical="center"/>
    </xf>
    <xf numFmtId="0" fontId="1" fillId="4" borderId="5" xfId="0" applyFont="1" applyFill="1" applyBorder="1"/>
    <xf numFmtId="0" fontId="1" fillId="4" borderId="2" xfId="0" applyFont="1" applyFill="1" applyBorder="1"/>
    <xf numFmtId="0" fontId="13" fillId="4" borderId="21" xfId="0" applyFont="1" applyFill="1" applyBorder="1" applyAlignment="1">
      <alignment horizontal="right"/>
    </xf>
    <xf numFmtId="0" fontId="13" fillId="4" borderId="29" xfId="0" applyFont="1" applyFill="1" applyBorder="1" applyAlignment="1">
      <alignment horizontal="right" vertical="center"/>
    </xf>
    <xf numFmtId="0" fontId="14" fillId="4" borderId="2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3" fillId="5" borderId="31" xfId="0" applyFont="1" applyFill="1" applyBorder="1"/>
    <xf numFmtId="0" fontId="13" fillId="2" borderId="2" xfId="0" applyFont="1" applyFill="1" applyBorder="1"/>
    <xf numFmtId="0" fontId="16" fillId="5" borderId="32" xfId="0" applyFont="1" applyFill="1" applyBorder="1" applyAlignment="1">
      <alignment horizontal="center"/>
    </xf>
    <xf numFmtId="0" fontId="16" fillId="5" borderId="36" xfId="0" applyFont="1" applyFill="1" applyBorder="1" applyAlignment="1">
      <alignment horizontal="center"/>
    </xf>
    <xf numFmtId="0" fontId="16" fillId="5" borderId="37" xfId="0" applyFont="1" applyFill="1" applyBorder="1" applyAlignment="1">
      <alignment horizontal="center"/>
    </xf>
    <xf numFmtId="0" fontId="17" fillId="4" borderId="2" xfId="0" applyFont="1" applyFill="1" applyBorder="1" applyAlignment="1">
      <alignment horizontal="center"/>
    </xf>
    <xf numFmtId="0" fontId="17" fillId="4" borderId="38" xfId="0" applyFont="1" applyFill="1" applyBorder="1" applyAlignment="1">
      <alignment horizontal="center"/>
    </xf>
    <xf numFmtId="1" fontId="18" fillId="6" borderId="32" xfId="0" applyNumberFormat="1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/>
    </xf>
    <xf numFmtId="0" fontId="19" fillId="5" borderId="36" xfId="0" applyFont="1" applyFill="1" applyBorder="1"/>
    <xf numFmtId="0" fontId="17" fillId="4" borderId="39" xfId="0" applyFont="1" applyFill="1" applyBorder="1" applyAlignment="1">
      <alignment horizontal="center"/>
    </xf>
    <xf numFmtId="0" fontId="17" fillId="4" borderId="40" xfId="0" applyFont="1" applyFill="1" applyBorder="1" applyAlignment="1">
      <alignment horizontal="center"/>
    </xf>
    <xf numFmtId="0" fontId="16" fillId="5" borderId="36" xfId="0" applyFont="1" applyFill="1" applyBorder="1" applyAlignment="1">
      <alignment horizontal="center" wrapText="1"/>
    </xf>
    <xf numFmtId="0" fontId="6" fillId="4" borderId="41" xfId="0" applyFont="1" applyFill="1" applyBorder="1" applyAlignment="1">
      <alignment horizontal="center" vertical="center"/>
    </xf>
    <xf numFmtId="0" fontId="6" fillId="4" borderId="42" xfId="0" applyFont="1" applyFill="1" applyBorder="1" applyAlignment="1">
      <alignment horizontal="center" vertical="center"/>
    </xf>
    <xf numFmtId="0" fontId="6" fillId="4" borderId="43" xfId="0" applyFont="1" applyFill="1" applyBorder="1" applyAlignment="1">
      <alignment horizontal="center" vertical="center"/>
    </xf>
    <xf numFmtId="0" fontId="16" fillId="5" borderId="32" xfId="0" applyFont="1" applyFill="1" applyBorder="1" applyAlignment="1">
      <alignment horizontal="center" vertical="center"/>
    </xf>
    <xf numFmtId="0" fontId="6" fillId="4" borderId="44" xfId="0" applyFont="1" applyFill="1" applyBorder="1" applyAlignment="1">
      <alignment horizontal="center" vertical="center" wrapText="1"/>
    </xf>
    <xf numFmtId="0" fontId="6" fillId="4" borderId="45" xfId="0" applyFont="1" applyFill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4" borderId="47" xfId="0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19" fillId="0" borderId="49" xfId="0" applyFont="1" applyBorder="1" applyAlignment="1">
      <alignment horizontal="center"/>
    </xf>
    <xf numFmtId="3" fontId="20" fillId="7" borderId="50" xfId="0" applyNumberFormat="1" applyFont="1" applyFill="1" applyBorder="1" applyAlignment="1">
      <alignment vertical="center"/>
    </xf>
    <xf numFmtId="3" fontId="20" fillId="7" borderId="51" xfId="0" applyNumberFormat="1" applyFont="1" applyFill="1" applyBorder="1" applyAlignment="1">
      <alignment vertical="center"/>
    </xf>
    <xf numFmtId="3" fontId="20" fillId="8" borderId="51" xfId="0" applyNumberFormat="1" applyFont="1" applyFill="1" applyBorder="1" applyAlignment="1">
      <alignment vertical="center"/>
    </xf>
    <xf numFmtId="0" fontId="20" fillId="7" borderId="51" xfId="0" applyFont="1" applyFill="1" applyBorder="1" applyAlignment="1">
      <alignment vertical="center"/>
    </xf>
    <xf numFmtId="165" fontId="20" fillId="7" borderId="51" xfId="0" applyNumberFormat="1" applyFont="1" applyFill="1" applyBorder="1" applyAlignment="1">
      <alignment vertical="center"/>
    </xf>
    <xf numFmtId="165" fontId="20" fillId="7" borderId="52" xfId="0" applyNumberFormat="1" applyFont="1" applyFill="1" applyBorder="1" applyAlignment="1">
      <alignment vertical="center"/>
    </xf>
    <xf numFmtId="3" fontId="19" fillId="0" borderId="53" xfId="0" applyNumberFormat="1" applyFont="1" applyBorder="1" applyAlignment="1">
      <alignment vertical="center"/>
    </xf>
    <xf numFmtId="3" fontId="19" fillId="0" borderId="54" xfId="0" applyNumberFormat="1" applyFont="1" applyBorder="1" applyAlignment="1">
      <alignment vertical="center"/>
    </xf>
    <xf numFmtId="3" fontId="6" fillId="8" borderId="47" xfId="0" applyNumberFormat="1" applyFont="1" applyFill="1" applyBorder="1" applyAlignment="1">
      <alignment vertical="center"/>
    </xf>
    <xf numFmtId="0" fontId="19" fillId="0" borderId="54" xfId="0" applyFont="1" applyBorder="1" applyAlignment="1">
      <alignment vertical="center"/>
    </xf>
    <xf numFmtId="165" fontId="19" fillId="0" borderId="54" xfId="0" applyNumberFormat="1" applyFont="1" applyBorder="1" applyAlignment="1">
      <alignment vertical="center"/>
    </xf>
    <xf numFmtId="165" fontId="19" fillId="0" borderId="55" xfId="0" applyNumberFormat="1" applyFont="1" applyBorder="1" applyAlignment="1">
      <alignment vertical="center"/>
    </xf>
    <xf numFmtId="3" fontId="20" fillId="7" borderId="45" xfId="0" applyNumberFormat="1" applyFont="1" applyFill="1" applyBorder="1" applyAlignment="1">
      <alignment vertical="center"/>
    </xf>
    <xf numFmtId="1" fontId="19" fillId="0" borderId="54" xfId="0" applyNumberFormat="1" applyFont="1" applyBorder="1" applyAlignment="1">
      <alignment vertical="center"/>
    </xf>
    <xf numFmtId="3" fontId="6" fillId="0" borderId="54" xfId="0" applyNumberFormat="1" applyFont="1" applyBorder="1" applyAlignment="1">
      <alignment horizontal="right"/>
    </xf>
    <xf numFmtId="4" fontId="13" fillId="2" borderId="2" xfId="0" applyNumberFormat="1" applyFont="1" applyFill="1" applyBorder="1"/>
    <xf numFmtId="0" fontId="19" fillId="0" borderId="56" xfId="0" applyFont="1" applyBorder="1" applyAlignment="1">
      <alignment horizontal="center"/>
    </xf>
    <xf numFmtId="3" fontId="19" fillId="0" borderId="57" xfId="0" applyNumberFormat="1" applyFont="1" applyBorder="1" applyAlignment="1">
      <alignment vertical="center"/>
    </xf>
    <xf numFmtId="3" fontId="19" fillId="0" borderId="58" xfId="0" applyNumberFormat="1" applyFont="1" applyBorder="1" applyAlignment="1">
      <alignment vertical="center"/>
    </xf>
    <xf numFmtId="1" fontId="19" fillId="0" borderId="58" xfId="0" applyNumberFormat="1" applyFont="1" applyBorder="1" applyAlignment="1">
      <alignment vertical="center"/>
    </xf>
    <xf numFmtId="165" fontId="19" fillId="0" borderId="58" xfId="0" applyNumberFormat="1" applyFont="1" applyBorder="1" applyAlignment="1">
      <alignment vertical="center"/>
    </xf>
    <xf numFmtId="165" fontId="19" fillId="0" borderId="59" xfId="0" applyNumberFormat="1" applyFont="1" applyBorder="1" applyAlignment="1">
      <alignment vertical="center"/>
    </xf>
    <xf numFmtId="166" fontId="13" fillId="2" borderId="2" xfId="0" applyNumberFormat="1" applyFont="1" applyFill="1" applyBorder="1"/>
    <xf numFmtId="1" fontId="21" fillId="5" borderId="31" xfId="0" applyNumberFormat="1" applyFont="1" applyFill="1" applyBorder="1" applyAlignment="1">
      <alignment horizontal="center" vertical="center"/>
    </xf>
    <xf numFmtId="1" fontId="22" fillId="4" borderId="14" xfId="0" applyNumberFormat="1" applyFont="1" applyFill="1" applyBorder="1" applyAlignment="1">
      <alignment horizontal="center"/>
    </xf>
    <xf numFmtId="1" fontId="21" fillId="4" borderId="14" xfId="0" applyNumberFormat="1" applyFont="1" applyFill="1" applyBorder="1" applyAlignment="1">
      <alignment horizontal="center"/>
    </xf>
    <xf numFmtId="0" fontId="1" fillId="2" borderId="38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1" fontId="21" fillId="5" borderId="32" xfId="0" applyNumberFormat="1" applyFont="1" applyFill="1" applyBorder="1" applyAlignment="1">
      <alignment horizontal="center" vertical="center" wrapText="1"/>
    </xf>
    <xf numFmtId="1" fontId="21" fillId="5" borderId="37" xfId="0" applyNumberFormat="1" applyFont="1" applyFill="1" applyBorder="1" applyAlignment="1">
      <alignment horizontal="center" vertical="center"/>
    </xf>
    <xf numFmtId="1" fontId="17" fillId="2" borderId="14" xfId="0" applyNumberFormat="1" applyFont="1" applyFill="1" applyBorder="1" applyAlignment="1">
      <alignment horizontal="center"/>
    </xf>
    <xf numFmtId="1" fontId="6" fillId="2" borderId="14" xfId="0" applyNumberFormat="1" applyFont="1" applyFill="1" applyBorder="1" applyAlignment="1">
      <alignment horizontal="center"/>
    </xf>
    <xf numFmtId="0" fontId="1" fillId="2" borderId="60" xfId="0" applyFont="1" applyFill="1" applyBorder="1" applyAlignment="1">
      <alignment vertical="center"/>
    </xf>
    <xf numFmtId="1" fontId="6" fillId="2" borderId="39" xfId="0" applyNumberFormat="1" applyFont="1" applyFill="1" applyBorder="1" applyAlignment="1">
      <alignment horizontal="center" vertical="center" wrapText="1"/>
    </xf>
    <xf numFmtId="0" fontId="1" fillId="2" borderId="39" xfId="0" applyFont="1" applyFill="1" applyBorder="1"/>
    <xf numFmtId="0" fontId="1" fillId="2" borderId="40" xfId="0" applyFont="1" applyFill="1" applyBorder="1"/>
    <xf numFmtId="0" fontId="6" fillId="4" borderId="41" xfId="0" applyFont="1" applyFill="1" applyBorder="1" applyAlignment="1">
      <alignment horizontal="center" vertical="center" wrapText="1"/>
    </xf>
    <xf numFmtId="0" fontId="6" fillId="4" borderId="42" xfId="0" applyFont="1" applyFill="1" applyBorder="1" applyAlignment="1">
      <alignment horizontal="center" vertical="center" wrapText="1"/>
    </xf>
    <xf numFmtId="0" fontId="6" fillId="4" borderId="43" xfId="0" applyFont="1" applyFill="1" applyBorder="1" applyAlignment="1">
      <alignment horizontal="center" vertical="center" wrapText="1"/>
    </xf>
    <xf numFmtId="0" fontId="6" fillId="4" borderId="6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1" fontId="6" fillId="0" borderId="49" xfId="0" applyNumberFormat="1" applyFont="1" applyBorder="1" applyAlignment="1">
      <alignment horizontal="center"/>
    </xf>
    <xf numFmtId="166" fontId="20" fillId="6" borderId="51" xfId="0" applyNumberFormat="1" applyFont="1" applyFill="1" applyBorder="1" applyAlignment="1">
      <alignment vertical="center"/>
    </xf>
    <xf numFmtId="165" fontId="6" fillId="8" borderId="52" xfId="0" applyNumberFormat="1" applyFont="1" applyFill="1" applyBorder="1" applyAlignment="1">
      <alignment vertical="center"/>
    </xf>
    <xf numFmtId="166" fontId="1" fillId="2" borderId="2" xfId="0" applyNumberFormat="1" applyFont="1" applyFill="1" applyBorder="1" applyAlignment="1">
      <alignment vertical="center" wrapText="1"/>
    </xf>
    <xf numFmtId="3" fontId="6" fillId="0" borderId="53" xfId="0" applyNumberFormat="1" applyFont="1" applyBorder="1" applyAlignment="1">
      <alignment vertical="center"/>
    </xf>
    <xf numFmtId="3" fontId="6" fillId="0" borderId="54" xfId="0" applyNumberFormat="1" applyFont="1" applyBorder="1" applyAlignment="1">
      <alignment vertical="center"/>
    </xf>
    <xf numFmtId="166" fontId="6" fillId="0" borderId="54" xfId="0" applyNumberFormat="1" applyFont="1" applyBorder="1" applyAlignment="1">
      <alignment vertical="center"/>
    </xf>
    <xf numFmtId="165" fontId="6" fillId="8" borderId="48" xfId="0" applyNumberFormat="1" applyFont="1" applyFill="1" applyBorder="1" applyAlignment="1">
      <alignment vertical="center"/>
    </xf>
    <xf numFmtId="2" fontId="1" fillId="2" borderId="2" xfId="0" applyNumberFormat="1" applyFont="1" applyFill="1" applyBorder="1"/>
    <xf numFmtId="166" fontId="20" fillId="6" borderId="52" xfId="0" applyNumberFormat="1" applyFont="1" applyFill="1" applyBorder="1" applyAlignment="1">
      <alignment horizontal="right" vertical="center"/>
    </xf>
    <xf numFmtId="166" fontId="6" fillId="0" borderId="55" xfId="0" applyNumberFormat="1" applyFont="1" applyBorder="1" applyAlignment="1">
      <alignment vertical="center"/>
    </xf>
    <xf numFmtId="10" fontId="23" fillId="2" borderId="2" xfId="0" applyNumberFormat="1" applyFont="1" applyFill="1" applyBorder="1"/>
    <xf numFmtId="167" fontId="19" fillId="0" borderId="54" xfId="0" applyNumberFormat="1" applyFont="1" applyBorder="1" applyAlignment="1">
      <alignment vertical="center"/>
    </xf>
    <xf numFmtId="166" fontId="1" fillId="2" borderId="2" xfId="0" applyNumberFormat="1" applyFont="1" applyFill="1" applyBorder="1"/>
    <xf numFmtId="3" fontId="6" fillId="0" borderId="53" xfId="0" applyNumberFormat="1" applyFont="1" applyBorder="1" applyAlignment="1">
      <alignment horizontal="right"/>
    </xf>
    <xf numFmtId="167" fontId="6" fillId="0" borderId="54" xfId="0" applyNumberFormat="1" applyFont="1" applyBorder="1" applyAlignment="1">
      <alignment horizontal="right"/>
    </xf>
    <xf numFmtId="166" fontId="6" fillId="0" borderId="54" xfId="0" applyNumberFormat="1" applyFont="1" applyBorder="1" applyAlignment="1">
      <alignment horizontal="right"/>
    </xf>
    <xf numFmtId="166" fontId="6" fillId="0" borderId="55" xfId="0" applyNumberFormat="1" applyFont="1" applyBorder="1" applyAlignment="1">
      <alignment horizontal="right"/>
    </xf>
    <xf numFmtId="1" fontId="6" fillId="0" borderId="56" xfId="0" applyNumberFormat="1" applyFont="1" applyBorder="1" applyAlignment="1">
      <alignment horizontal="center"/>
    </xf>
    <xf numFmtId="3" fontId="6" fillId="0" borderId="57" xfId="0" applyNumberFormat="1" applyFont="1" applyBorder="1" applyAlignment="1">
      <alignment vertical="center"/>
    </xf>
    <xf numFmtId="167" fontId="19" fillId="0" borderId="58" xfId="0" applyNumberFormat="1" applyFont="1" applyBorder="1" applyAlignment="1">
      <alignment vertical="center"/>
    </xf>
    <xf numFmtId="166" fontId="6" fillId="0" borderId="58" xfId="0" applyNumberFormat="1" applyFont="1" applyBorder="1" applyAlignment="1">
      <alignment vertical="center"/>
    </xf>
    <xf numFmtId="166" fontId="6" fillId="0" borderId="59" xfId="0" applyNumberFormat="1" applyFont="1" applyBorder="1" applyAlignment="1">
      <alignment vertical="center"/>
    </xf>
    <xf numFmtId="0" fontId="24" fillId="2" borderId="2" xfId="0" applyFont="1" applyFill="1" applyBorder="1"/>
    <xf numFmtId="168" fontId="6" fillId="2" borderId="2" xfId="0" applyNumberFormat="1" applyFont="1" applyFill="1" applyBorder="1"/>
    <xf numFmtId="169" fontId="6" fillId="2" borderId="2" xfId="0" applyNumberFormat="1" applyFont="1" applyFill="1" applyBorder="1"/>
    <xf numFmtId="166" fontId="6" fillId="2" borderId="2" xfId="0" applyNumberFormat="1" applyFont="1" applyFill="1" applyBorder="1"/>
    <xf numFmtId="0" fontId="25" fillId="2" borderId="2" xfId="0" applyFont="1" applyFill="1" applyBorder="1" applyAlignment="1">
      <alignment horizontal="center"/>
    </xf>
    <xf numFmtId="1" fontId="22" fillId="4" borderId="60" xfId="0" applyNumberFormat="1" applyFont="1" applyFill="1" applyBorder="1" applyAlignment="1">
      <alignment horizontal="center"/>
    </xf>
    <xf numFmtId="1" fontId="17" fillId="4" borderId="14" xfId="0" applyNumberFormat="1" applyFont="1" applyFill="1" applyBorder="1" applyAlignment="1">
      <alignment horizontal="center"/>
    </xf>
    <xf numFmtId="1" fontId="17" fillId="4" borderId="60" xfId="0" applyNumberFormat="1" applyFont="1" applyFill="1" applyBorder="1" applyAlignment="1">
      <alignment horizontal="center"/>
    </xf>
    <xf numFmtId="1" fontId="6" fillId="4" borderId="2" xfId="0" applyNumberFormat="1" applyFont="1" applyFill="1" applyBorder="1" applyAlignment="1">
      <alignment horizontal="center" vertical="center" wrapText="1"/>
    </xf>
    <xf numFmtId="1" fontId="17" fillId="4" borderId="2" xfId="0" applyNumberFormat="1" applyFont="1" applyFill="1" applyBorder="1" applyAlignment="1">
      <alignment horizontal="center"/>
    </xf>
    <xf numFmtId="1" fontId="17" fillId="4" borderId="38" xfId="0" applyNumberFormat="1" applyFont="1" applyFill="1" applyBorder="1" applyAlignment="1">
      <alignment horizontal="center"/>
    </xf>
    <xf numFmtId="170" fontId="6" fillId="5" borderId="32" xfId="0" applyNumberFormat="1" applyFont="1" applyFill="1" applyBorder="1"/>
    <xf numFmtId="1" fontId="17" fillId="4" borderId="39" xfId="0" applyNumberFormat="1" applyFont="1" applyFill="1" applyBorder="1" applyAlignment="1">
      <alignment horizontal="center"/>
    </xf>
    <xf numFmtId="1" fontId="17" fillId="4" borderId="40" xfId="0" applyNumberFormat="1" applyFont="1" applyFill="1" applyBorder="1" applyAlignment="1">
      <alignment horizontal="center"/>
    </xf>
    <xf numFmtId="171" fontId="20" fillId="7" borderId="50" xfId="0" applyNumberFormat="1" applyFont="1" applyFill="1" applyBorder="1" applyAlignment="1">
      <alignment vertical="center"/>
    </xf>
    <xf numFmtId="171" fontId="20" fillId="7" borderId="51" xfId="0" applyNumberFormat="1" applyFont="1" applyFill="1" applyBorder="1" applyAlignment="1">
      <alignment vertical="center"/>
    </xf>
    <xf numFmtId="171" fontId="20" fillId="6" borderId="52" xfId="0" applyNumberFormat="1" applyFont="1" applyFill="1" applyBorder="1" applyAlignment="1">
      <alignment vertical="center"/>
    </xf>
    <xf numFmtId="171" fontId="6" fillId="0" borderId="53" xfId="0" applyNumberFormat="1" applyFont="1" applyBorder="1" applyAlignment="1">
      <alignment vertical="center"/>
    </xf>
    <xf numFmtId="171" fontId="6" fillId="0" borderId="54" xfId="0" applyNumberFormat="1" applyFont="1" applyBorder="1" applyAlignment="1">
      <alignment vertical="center"/>
    </xf>
    <xf numFmtId="171" fontId="6" fillId="0" borderId="55" xfId="0" applyNumberFormat="1" applyFont="1" applyBorder="1" applyAlignment="1">
      <alignment vertical="center"/>
    </xf>
    <xf numFmtId="171" fontId="19" fillId="0" borderId="53" xfId="0" applyNumberFormat="1" applyFont="1" applyBorder="1" applyAlignment="1">
      <alignment vertical="center"/>
    </xf>
    <xf numFmtId="171" fontId="19" fillId="0" borderId="54" xfId="0" applyNumberFormat="1" applyFont="1" applyBorder="1" applyAlignment="1">
      <alignment vertical="center"/>
    </xf>
    <xf numFmtId="171" fontId="6" fillId="0" borderId="53" xfId="0" applyNumberFormat="1" applyFont="1" applyBorder="1" applyAlignment="1">
      <alignment horizontal="right"/>
    </xf>
    <xf numFmtId="171" fontId="6" fillId="0" borderId="54" xfId="0" applyNumberFormat="1" applyFont="1" applyBorder="1" applyAlignment="1">
      <alignment horizontal="right"/>
    </xf>
    <xf numFmtId="171" fontId="19" fillId="0" borderId="57" xfId="0" applyNumberFormat="1" applyFont="1" applyBorder="1" applyAlignment="1">
      <alignment vertical="center"/>
    </xf>
    <xf numFmtId="171" fontId="19" fillId="0" borderId="58" xfId="0" applyNumberFormat="1" applyFont="1" applyBorder="1" applyAlignment="1">
      <alignment vertical="center"/>
    </xf>
    <xf numFmtId="171" fontId="6" fillId="0" borderId="59" xfId="0" applyNumberFormat="1" applyFont="1" applyBorder="1" applyAlignment="1">
      <alignment vertical="center"/>
    </xf>
    <xf numFmtId="3" fontId="20" fillId="7" borderId="65" xfId="0" applyNumberFormat="1" applyFont="1" applyFill="1" applyBorder="1" applyAlignment="1">
      <alignment vertical="center"/>
    </xf>
    <xf numFmtId="3" fontId="26" fillId="7" borderId="47" xfId="0" applyNumberFormat="1" applyFont="1" applyFill="1" applyBorder="1" applyAlignment="1">
      <alignment vertical="center"/>
    </xf>
    <xf numFmtId="171" fontId="27" fillId="8" borderId="47" xfId="0" applyNumberFormat="1" applyFont="1" applyFill="1" applyBorder="1" applyAlignment="1">
      <alignment vertical="center"/>
    </xf>
    <xf numFmtId="0" fontId="20" fillId="6" borderId="63" xfId="0" applyFont="1" applyFill="1" applyBorder="1" applyAlignment="1">
      <alignment vertical="center"/>
    </xf>
    <xf numFmtId="3" fontId="6" fillId="0" borderId="66" xfId="0" applyNumberFormat="1" applyFont="1" applyBorder="1" applyAlignment="1">
      <alignment vertical="center"/>
    </xf>
    <xf numFmtId="171" fontId="28" fillId="8" borderId="47" xfId="0" applyNumberFormat="1" applyFont="1" applyFill="1" applyBorder="1" applyAlignment="1">
      <alignment vertical="center"/>
    </xf>
    <xf numFmtId="0" fontId="6" fillId="0" borderId="55" xfId="0" applyFont="1" applyBorder="1" applyAlignment="1">
      <alignment vertical="center"/>
    </xf>
    <xf numFmtId="165" fontId="6" fillId="0" borderId="55" xfId="0" applyNumberFormat="1" applyFont="1" applyBorder="1" applyAlignment="1">
      <alignment vertical="center"/>
    </xf>
    <xf numFmtId="3" fontId="26" fillId="7" borderId="51" xfId="0" applyNumberFormat="1" applyFont="1" applyFill="1" applyBorder="1" applyAlignment="1">
      <alignment vertical="center"/>
    </xf>
    <xf numFmtId="3" fontId="6" fillId="0" borderId="67" xfId="0" applyNumberFormat="1" applyFont="1" applyBorder="1" applyAlignment="1">
      <alignment vertical="center"/>
    </xf>
    <xf numFmtId="3" fontId="6" fillId="0" borderId="58" xfId="0" applyNumberFormat="1" applyFont="1" applyBorder="1" applyAlignment="1">
      <alignment vertical="center"/>
    </xf>
    <xf numFmtId="171" fontId="6" fillId="0" borderId="58" xfId="0" applyNumberFormat="1" applyFont="1" applyBorder="1" applyAlignment="1">
      <alignment vertical="center"/>
    </xf>
    <xf numFmtId="0" fontId="6" fillId="2" borderId="2" xfId="0" applyFont="1" applyFill="1" applyBorder="1"/>
    <xf numFmtId="1" fontId="21" fillId="4" borderId="60" xfId="0" applyNumberFormat="1" applyFont="1" applyFill="1" applyBorder="1" applyAlignment="1">
      <alignment horizontal="center"/>
    </xf>
    <xf numFmtId="1" fontId="6" fillId="4" borderId="60" xfId="0" applyNumberFormat="1" applyFont="1" applyFill="1" applyBorder="1" applyAlignment="1">
      <alignment horizontal="center"/>
    </xf>
    <xf numFmtId="1" fontId="6" fillId="4" borderId="38" xfId="0" applyNumberFormat="1" applyFont="1" applyFill="1" applyBorder="1" applyAlignment="1">
      <alignment horizontal="center"/>
    </xf>
    <xf numFmtId="1" fontId="6" fillId="4" borderId="40" xfId="0" applyNumberFormat="1" applyFont="1" applyFill="1" applyBorder="1" applyAlignment="1">
      <alignment horizontal="center"/>
    </xf>
    <xf numFmtId="0" fontId="6" fillId="0" borderId="43" xfId="0" applyFont="1" applyBorder="1" applyAlignment="1">
      <alignment horizontal="center" vertical="center" wrapText="1"/>
    </xf>
    <xf numFmtId="3" fontId="20" fillId="7" borderId="65" xfId="0" applyNumberFormat="1" applyFont="1" applyFill="1" applyBorder="1"/>
    <xf numFmtId="3" fontId="20" fillId="7" borderId="47" xfId="0" applyNumberFormat="1" applyFont="1" applyFill="1" applyBorder="1"/>
    <xf numFmtId="3" fontId="20" fillId="6" borderId="68" xfId="0" applyNumberFormat="1" applyFont="1" applyFill="1" applyBorder="1"/>
    <xf numFmtId="3" fontId="6" fillId="0" borderId="66" xfId="0" applyNumberFormat="1" applyFont="1" applyBorder="1"/>
    <xf numFmtId="3" fontId="6" fillId="0" borderId="54" xfId="0" applyNumberFormat="1" applyFont="1" applyBorder="1"/>
    <xf numFmtId="3" fontId="6" fillId="0" borderId="55" xfId="0" applyNumberFormat="1" applyFont="1" applyBorder="1"/>
    <xf numFmtId="167" fontId="6" fillId="0" borderId="66" xfId="0" applyNumberFormat="1" applyFont="1" applyBorder="1"/>
    <xf numFmtId="167" fontId="6" fillId="0" borderId="54" xfId="0" applyNumberFormat="1" applyFont="1" applyBorder="1"/>
    <xf numFmtId="10" fontId="1" fillId="2" borderId="2" xfId="0" applyNumberFormat="1" applyFont="1" applyFill="1" applyBorder="1"/>
    <xf numFmtId="167" fontId="6" fillId="0" borderId="67" xfId="0" applyNumberFormat="1" applyFont="1" applyBorder="1"/>
    <xf numFmtId="167" fontId="6" fillId="0" borderId="58" xfId="0" applyNumberFormat="1" applyFont="1" applyBorder="1"/>
    <xf numFmtId="3" fontId="6" fillId="0" borderId="59" xfId="0" applyNumberFormat="1" applyFont="1" applyBorder="1"/>
    <xf numFmtId="0" fontId="6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1" fontId="21" fillId="5" borderId="37" xfId="0" applyNumberFormat="1" applyFont="1" applyFill="1" applyBorder="1" applyAlignment="1">
      <alignment horizontal="center" vertical="center" wrapText="1"/>
    </xf>
    <xf numFmtId="1" fontId="17" fillId="4" borderId="72" xfId="0" applyNumberFormat="1" applyFont="1" applyFill="1" applyBorder="1" applyAlignment="1">
      <alignment horizontal="center" wrapText="1"/>
    </xf>
    <xf numFmtId="1" fontId="17" fillId="4" borderId="14" xfId="0" applyNumberFormat="1" applyFont="1" applyFill="1" applyBorder="1" applyAlignment="1">
      <alignment horizontal="center" wrapText="1"/>
    </xf>
    <xf numFmtId="1" fontId="17" fillId="4" borderId="60" xfId="0" applyNumberFormat="1" applyFont="1" applyFill="1" applyBorder="1" applyAlignment="1">
      <alignment horizontal="center" wrapText="1"/>
    </xf>
    <xf numFmtId="170" fontId="6" fillId="5" borderId="32" xfId="0" applyNumberFormat="1" applyFont="1" applyFill="1" applyBorder="1" applyAlignment="1">
      <alignment horizontal="center" wrapText="1"/>
    </xf>
    <xf numFmtId="1" fontId="17" fillId="4" borderId="74" xfId="0" applyNumberFormat="1" applyFont="1" applyFill="1" applyBorder="1" applyAlignment="1">
      <alignment horizontal="center" wrapText="1"/>
    </xf>
    <xf numFmtId="1" fontId="17" fillId="4" borderId="39" xfId="0" applyNumberFormat="1" applyFont="1" applyFill="1" applyBorder="1" applyAlignment="1">
      <alignment horizontal="center" wrapText="1"/>
    </xf>
    <xf numFmtId="1" fontId="17" fillId="4" borderId="40" xfId="0" applyNumberFormat="1" applyFont="1" applyFill="1" applyBorder="1" applyAlignment="1">
      <alignment horizontal="center" wrapText="1"/>
    </xf>
    <xf numFmtId="0" fontId="6" fillId="4" borderId="75" xfId="0" applyFont="1" applyFill="1" applyBorder="1" applyAlignment="1">
      <alignment horizontal="center" vertical="center" wrapText="1"/>
    </xf>
    <xf numFmtId="4" fontId="6" fillId="4" borderId="75" xfId="0" applyNumberFormat="1" applyFont="1" applyFill="1" applyBorder="1" applyAlignment="1">
      <alignment horizontal="center" vertical="center" wrapText="1"/>
    </xf>
    <xf numFmtId="4" fontId="6" fillId="4" borderId="42" xfId="0" applyNumberFormat="1" applyFont="1" applyFill="1" applyBorder="1" applyAlignment="1">
      <alignment horizontal="center" vertical="center" wrapText="1"/>
    </xf>
    <xf numFmtId="1" fontId="6" fillId="0" borderId="49" xfId="0" applyNumberFormat="1" applyFont="1" applyBorder="1" applyAlignment="1">
      <alignment horizontal="center" wrapText="1"/>
    </xf>
    <xf numFmtId="3" fontId="26" fillId="7" borderId="76" xfId="0" applyNumberFormat="1" applyFont="1" applyFill="1" applyBorder="1" applyAlignment="1">
      <alignment horizontal="right" wrapText="1"/>
    </xf>
    <xf numFmtId="3" fontId="26" fillId="7" borderId="47" xfId="0" applyNumberFormat="1" applyFont="1" applyFill="1" applyBorder="1" applyAlignment="1">
      <alignment horizontal="right" wrapText="1"/>
    </xf>
    <xf numFmtId="3" fontId="26" fillId="7" borderId="48" xfId="0" applyNumberFormat="1" applyFont="1" applyFill="1" applyBorder="1" applyAlignment="1">
      <alignment horizontal="right" wrapText="1"/>
    </xf>
    <xf numFmtId="3" fontId="19" fillId="0" borderId="53" xfId="0" applyNumberFormat="1" applyFont="1" applyBorder="1" applyAlignment="1">
      <alignment horizontal="right" wrapText="1"/>
    </xf>
    <xf numFmtId="3" fontId="19" fillId="0" borderId="54" xfId="0" applyNumberFormat="1" applyFont="1" applyBorder="1" applyAlignment="1">
      <alignment horizontal="right" wrapText="1"/>
    </xf>
    <xf numFmtId="3" fontId="6" fillId="0" borderId="54" xfId="0" applyNumberFormat="1" applyFont="1" applyBorder="1" applyAlignment="1">
      <alignment horizontal="right" wrapText="1"/>
    </xf>
    <xf numFmtId="3" fontId="19" fillId="0" borderId="77" xfId="0" applyNumberFormat="1" applyFont="1" applyBorder="1" applyAlignment="1">
      <alignment horizontal="right" wrapText="1"/>
    </xf>
    <xf numFmtId="0" fontId="6" fillId="2" borderId="5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3" fontId="19" fillId="0" borderId="55" xfId="0" applyNumberFormat="1" applyFont="1" applyBorder="1" applyAlignment="1">
      <alignment horizontal="right" wrapText="1"/>
    </xf>
    <xf numFmtId="1" fontId="19" fillId="0" borderId="49" xfId="0" applyNumberFormat="1" applyFont="1" applyBorder="1" applyAlignment="1">
      <alignment horizontal="center" wrapText="1"/>
    </xf>
    <xf numFmtId="3" fontId="6" fillId="0" borderId="53" xfId="0" applyNumberFormat="1" applyFont="1" applyBorder="1" applyAlignment="1">
      <alignment horizontal="right" wrapText="1"/>
    </xf>
    <xf numFmtId="3" fontId="6" fillId="0" borderId="55" xfId="0" applyNumberFormat="1" applyFont="1" applyBorder="1" applyAlignment="1">
      <alignment horizontal="right" wrapText="1"/>
    </xf>
    <xf numFmtId="167" fontId="6" fillId="0" borderId="53" xfId="0" applyNumberFormat="1" applyFont="1" applyBorder="1" applyAlignment="1">
      <alignment horizontal="center" wrapText="1"/>
    </xf>
    <xf numFmtId="167" fontId="6" fillId="0" borderId="54" xfId="0" applyNumberFormat="1" applyFont="1" applyBorder="1" applyAlignment="1">
      <alignment horizontal="center" wrapText="1"/>
    </xf>
    <xf numFmtId="167" fontId="6" fillId="0" borderId="55" xfId="0" applyNumberFormat="1" applyFont="1" applyBorder="1" applyAlignment="1">
      <alignment horizontal="center" wrapText="1"/>
    </xf>
    <xf numFmtId="1" fontId="19" fillId="0" borderId="56" xfId="0" applyNumberFormat="1" applyFont="1" applyBorder="1" applyAlignment="1">
      <alignment horizontal="center" wrapText="1"/>
    </xf>
    <xf numFmtId="167" fontId="6" fillId="0" borderId="57" xfId="0" applyNumberFormat="1" applyFont="1" applyBorder="1" applyAlignment="1">
      <alignment horizontal="center" wrapText="1"/>
    </xf>
    <xf numFmtId="167" fontId="6" fillId="0" borderId="58" xfId="0" applyNumberFormat="1" applyFont="1" applyBorder="1" applyAlignment="1">
      <alignment horizontal="center" wrapText="1"/>
    </xf>
    <xf numFmtId="167" fontId="6" fillId="0" borderId="59" xfId="0" applyNumberFormat="1" applyFont="1" applyBorder="1" applyAlignment="1">
      <alignment horizontal="center" wrapText="1"/>
    </xf>
    <xf numFmtId="0" fontId="6" fillId="2" borderId="30" xfId="0" applyFont="1" applyFill="1" applyBorder="1" applyAlignment="1">
      <alignment horizontal="center" wrapText="1"/>
    </xf>
    <xf numFmtId="168" fontId="6" fillId="2" borderId="2" xfId="0" applyNumberFormat="1" applyFont="1" applyFill="1" applyBorder="1" applyAlignment="1">
      <alignment horizontal="center" wrapText="1"/>
    </xf>
    <xf numFmtId="169" fontId="6" fillId="2" borderId="2" xfId="0" applyNumberFormat="1" applyFont="1" applyFill="1" applyBorder="1" applyAlignment="1">
      <alignment horizontal="center" wrapText="1"/>
    </xf>
    <xf numFmtId="166" fontId="6" fillId="2" borderId="2" xfId="0" applyNumberFormat="1" applyFont="1" applyFill="1" applyBorder="1" applyAlignment="1">
      <alignment horizontal="center" wrapText="1"/>
    </xf>
    <xf numFmtId="0" fontId="21" fillId="2" borderId="2" xfId="0" applyFont="1" applyFill="1" applyBorder="1" applyAlignment="1">
      <alignment horizontal="center" wrapText="1"/>
    </xf>
    <xf numFmtId="0" fontId="19" fillId="2" borderId="2" xfId="0" applyFont="1" applyFill="1" applyBorder="1" applyAlignment="1">
      <alignment horizontal="center" wrapText="1"/>
    </xf>
    <xf numFmtId="1" fontId="17" fillId="4" borderId="2" xfId="0" applyNumberFormat="1" applyFont="1" applyFill="1" applyBorder="1" applyAlignment="1">
      <alignment horizontal="center" vertical="center" wrapText="1"/>
    </xf>
    <xf numFmtId="1" fontId="21" fillId="5" borderId="80" xfId="0" applyNumberFormat="1" applyFont="1" applyFill="1" applyBorder="1" applyAlignment="1">
      <alignment horizontal="center" vertical="center" wrapText="1"/>
    </xf>
    <xf numFmtId="1" fontId="6" fillId="4" borderId="45" xfId="0" applyNumberFormat="1" applyFont="1" applyFill="1" applyBorder="1" applyAlignment="1">
      <alignment horizontal="center" vertical="center" wrapText="1"/>
    </xf>
    <xf numFmtId="1" fontId="6" fillId="4" borderId="63" xfId="0" applyNumberFormat="1" applyFont="1" applyFill="1" applyBorder="1" applyAlignment="1">
      <alignment horizontal="center" vertical="center" wrapText="1"/>
    </xf>
    <xf numFmtId="1" fontId="6" fillId="0" borderId="81" xfId="0" applyNumberFormat="1" applyFont="1" applyBorder="1" applyAlignment="1">
      <alignment horizontal="center"/>
    </xf>
    <xf numFmtId="166" fontId="20" fillId="7" borderId="82" xfId="0" applyNumberFormat="1" applyFont="1" applyFill="1" applyBorder="1"/>
    <xf numFmtId="166" fontId="20" fillId="7" borderId="51" xfId="0" applyNumberFormat="1" applyFont="1" applyFill="1" applyBorder="1"/>
    <xf numFmtId="166" fontId="20" fillId="6" borderId="51" xfId="0" applyNumberFormat="1" applyFont="1" applyFill="1" applyBorder="1"/>
    <xf numFmtId="166" fontId="20" fillId="7" borderId="52" xfId="0" applyNumberFormat="1" applyFont="1" applyFill="1" applyBorder="1"/>
    <xf numFmtId="166" fontId="6" fillId="0" borderId="66" xfId="0" applyNumberFormat="1" applyFont="1" applyBorder="1"/>
    <xf numFmtId="166" fontId="6" fillId="0" borderId="54" xfId="0" applyNumberFormat="1" applyFont="1" applyBorder="1"/>
    <xf numFmtId="166" fontId="6" fillId="0" borderId="55" xfId="0" applyNumberFormat="1" applyFont="1" applyBorder="1"/>
    <xf numFmtId="166" fontId="6" fillId="8" borderId="65" xfId="0" applyNumberFormat="1" applyFont="1" applyFill="1" applyBorder="1"/>
    <xf numFmtId="166" fontId="6" fillId="8" borderId="47" xfId="0" applyNumberFormat="1" applyFont="1" applyFill="1" applyBorder="1"/>
    <xf numFmtId="166" fontId="6" fillId="8" borderId="48" xfId="0" applyNumberFormat="1" applyFont="1" applyFill="1" applyBorder="1"/>
    <xf numFmtId="166" fontId="6" fillId="0" borderId="59" xfId="0" applyNumberFormat="1" applyFont="1" applyBorder="1"/>
    <xf numFmtId="0" fontId="6" fillId="4" borderId="83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84" xfId="0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6" fillId="4" borderId="85" xfId="0" applyFont="1" applyFill="1" applyBorder="1" applyAlignment="1">
      <alignment horizontal="center" vertical="center" wrapText="1"/>
    </xf>
    <xf numFmtId="1" fontId="6" fillId="4" borderId="86" xfId="0" applyNumberFormat="1" applyFont="1" applyFill="1" applyBorder="1" applyAlignment="1">
      <alignment horizontal="center" vertical="center" wrapText="1"/>
    </xf>
    <xf numFmtId="1" fontId="6" fillId="4" borderId="85" xfId="0" applyNumberFormat="1" applyFont="1" applyFill="1" applyBorder="1" applyAlignment="1">
      <alignment horizontal="center" vertical="center" wrapText="1"/>
    </xf>
    <xf numFmtId="1" fontId="6" fillId="4" borderId="14" xfId="0" applyNumberFormat="1" applyFont="1" applyFill="1" applyBorder="1" applyAlignment="1">
      <alignment horizontal="center" vertical="center" wrapText="1"/>
    </xf>
    <xf numFmtId="1" fontId="6" fillId="4" borderId="87" xfId="0" applyNumberFormat="1" applyFont="1" applyFill="1" applyBorder="1" applyAlignment="1">
      <alignment horizontal="center" vertical="center" wrapText="1"/>
    </xf>
    <xf numFmtId="175" fontId="20" fillId="7" borderId="88" xfId="0" applyNumberFormat="1" applyFont="1" applyFill="1" applyBorder="1" applyAlignment="1">
      <alignment vertical="center"/>
    </xf>
    <xf numFmtId="175" fontId="20" fillId="7" borderId="89" xfId="0" applyNumberFormat="1" applyFont="1" applyFill="1" applyBorder="1" applyAlignment="1">
      <alignment vertical="center"/>
    </xf>
    <xf numFmtId="175" fontId="20" fillId="6" borderId="89" xfId="0" applyNumberFormat="1" applyFont="1" applyFill="1" applyBorder="1" applyAlignment="1">
      <alignment vertical="center"/>
    </xf>
    <xf numFmtId="176" fontId="20" fillId="7" borderId="90" xfId="0" applyNumberFormat="1" applyFont="1" applyFill="1" applyBorder="1" applyAlignment="1">
      <alignment vertical="center"/>
    </xf>
    <xf numFmtId="176" fontId="20" fillId="8" borderId="91" xfId="0" applyNumberFormat="1" applyFont="1" applyFill="1" applyBorder="1" applyAlignment="1">
      <alignment vertical="center"/>
    </xf>
    <xf numFmtId="175" fontId="20" fillId="7" borderId="92" xfId="0" applyNumberFormat="1" applyFont="1" applyFill="1" applyBorder="1" applyAlignment="1">
      <alignment vertical="center"/>
    </xf>
    <xf numFmtId="1" fontId="6" fillId="8" borderId="37" xfId="0" applyNumberFormat="1" applyFont="1" applyFill="1" applyBorder="1" applyAlignment="1">
      <alignment horizontal="center"/>
    </xf>
    <xf numFmtId="175" fontId="20" fillId="8" borderId="93" xfId="0" applyNumberFormat="1" applyFont="1" applyFill="1" applyBorder="1" applyAlignment="1">
      <alignment vertical="center"/>
    </xf>
    <xf numFmtId="175" fontId="20" fillId="8" borderId="2" xfId="0" applyNumberFormat="1" applyFont="1" applyFill="1" applyBorder="1" applyAlignment="1">
      <alignment vertical="center"/>
    </xf>
    <xf numFmtId="176" fontId="20" fillId="8" borderId="1" xfId="0" applyNumberFormat="1" applyFont="1" applyFill="1" applyBorder="1" applyAlignment="1">
      <alignment vertical="center"/>
    </xf>
    <xf numFmtId="176" fontId="20" fillId="8" borderId="94" xfId="0" applyNumberFormat="1" applyFont="1" applyFill="1" applyBorder="1" applyAlignment="1">
      <alignment vertical="center"/>
    </xf>
    <xf numFmtId="175" fontId="20" fillId="8" borderId="38" xfId="0" applyNumberFormat="1" applyFont="1" applyFill="1" applyBorder="1" applyAlignment="1">
      <alignment vertical="center"/>
    </xf>
    <xf numFmtId="175" fontId="6" fillId="0" borderId="95" xfId="0" applyNumberFormat="1" applyFont="1" applyBorder="1" applyAlignment="1">
      <alignment vertical="center"/>
    </xf>
    <xf numFmtId="175" fontId="6" fillId="0" borderId="96" xfId="0" applyNumberFormat="1" applyFont="1" applyBorder="1" applyAlignment="1">
      <alignment vertical="center"/>
    </xf>
    <xf numFmtId="176" fontId="6" fillId="0" borderId="97" xfId="0" applyNumberFormat="1" applyFont="1" applyBorder="1" applyAlignment="1">
      <alignment vertical="center"/>
    </xf>
    <xf numFmtId="176" fontId="6" fillId="8" borderId="94" xfId="0" applyNumberFormat="1" applyFont="1" applyFill="1" applyBorder="1" applyAlignment="1">
      <alignment vertical="center"/>
    </xf>
    <xf numFmtId="175" fontId="6" fillId="0" borderId="79" xfId="0" applyNumberFormat="1" applyFont="1" applyBorder="1" applyAlignment="1">
      <alignment vertical="center"/>
    </xf>
    <xf numFmtId="175" fontId="6" fillId="8" borderId="98" xfId="0" applyNumberFormat="1" applyFont="1" applyFill="1" applyBorder="1" applyAlignment="1">
      <alignment vertical="center"/>
    </xf>
    <xf numFmtId="175" fontId="6" fillId="8" borderId="94" xfId="0" applyNumberFormat="1" applyFont="1" applyFill="1" applyBorder="1" applyAlignment="1">
      <alignment vertical="center"/>
    </xf>
    <xf numFmtId="176" fontId="6" fillId="8" borderId="1" xfId="0" applyNumberFormat="1" applyFont="1" applyFill="1" applyBorder="1" applyAlignment="1">
      <alignment vertical="center"/>
    </xf>
    <xf numFmtId="175" fontId="6" fillId="8" borderId="38" xfId="0" applyNumberFormat="1" applyFont="1" applyFill="1" applyBorder="1" applyAlignment="1">
      <alignment vertical="center"/>
    </xf>
    <xf numFmtId="176" fontId="20" fillId="7" borderId="91" xfId="0" applyNumberFormat="1" applyFont="1" applyFill="1" applyBorder="1" applyAlignment="1">
      <alignment vertical="center"/>
    </xf>
    <xf numFmtId="175" fontId="6" fillId="0" borderId="99" xfId="0" applyNumberFormat="1" applyFont="1" applyBorder="1" applyAlignment="1">
      <alignment vertical="center"/>
    </xf>
    <xf numFmtId="175" fontId="6" fillId="0" borderId="100" xfId="0" applyNumberFormat="1" applyFont="1" applyBorder="1" applyAlignment="1">
      <alignment vertical="center"/>
    </xf>
    <xf numFmtId="176" fontId="6" fillId="8" borderId="101" xfId="0" applyNumberFormat="1" applyFont="1" applyFill="1" applyBorder="1" applyAlignment="1">
      <alignment vertical="center"/>
    </xf>
    <xf numFmtId="176" fontId="6" fillId="0" borderId="100" xfId="0" applyNumberFormat="1" applyFont="1" applyBorder="1" applyAlignment="1">
      <alignment vertical="center"/>
    </xf>
    <xf numFmtId="175" fontId="6" fillId="0" borderId="78" xfId="0" applyNumberFormat="1" applyFont="1" applyBorder="1" applyAlignment="1">
      <alignment vertical="center"/>
    </xf>
    <xf numFmtId="0" fontId="19" fillId="2" borderId="8" xfId="0" applyFont="1" applyFill="1" applyBorder="1"/>
    <xf numFmtId="0" fontId="19" fillId="2" borderId="2" xfId="0" applyFont="1" applyFill="1" applyBorder="1"/>
    <xf numFmtId="1" fontId="21" fillId="5" borderId="71" xfId="0" applyNumberFormat="1" applyFont="1" applyFill="1" applyBorder="1" applyAlignment="1">
      <alignment horizontal="center" vertical="center" wrapText="1"/>
    </xf>
    <xf numFmtId="0" fontId="19" fillId="2" borderId="5" xfId="0" applyFont="1" applyFill="1" applyBorder="1"/>
    <xf numFmtId="1" fontId="21" fillId="5" borderId="104" xfId="0" applyNumberFormat="1" applyFont="1" applyFill="1" applyBorder="1" applyAlignment="1">
      <alignment horizontal="center" vertical="center"/>
    </xf>
    <xf numFmtId="0" fontId="19" fillId="2" borderId="30" xfId="0" applyFont="1" applyFill="1" applyBorder="1"/>
    <xf numFmtId="0" fontId="29" fillId="0" borderId="0" xfId="0" applyFont="1"/>
    <xf numFmtId="1" fontId="6" fillId="4" borderId="108" xfId="0" applyNumberFormat="1" applyFont="1" applyFill="1" applyBorder="1" applyAlignment="1">
      <alignment horizontal="center"/>
    </xf>
    <xf numFmtId="1" fontId="6" fillId="4" borderId="111" xfId="0" applyNumberFormat="1" applyFont="1" applyFill="1" applyBorder="1" applyAlignment="1">
      <alignment horizontal="center"/>
    </xf>
    <xf numFmtId="0" fontId="2" fillId="4" borderId="118" xfId="0" applyFont="1" applyFill="1" applyBorder="1" applyAlignment="1">
      <alignment vertical="center"/>
    </xf>
    <xf numFmtId="0" fontId="1" fillId="4" borderId="118" xfId="0" applyFont="1" applyFill="1" applyBorder="1"/>
    <xf numFmtId="0" fontId="36" fillId="4" borderId="2" xfId="1" applyFont="1" applyFill="1" applyBorder="1" applyAlignment="1">
      <alignment vertical="center"/>
    </xf>
    <xf numFmtId="0" fontId="36" fillId="2" borderId="24" xfId="1" applyFont="1" applyFill="1" applyBorder="1" applyAlignment="1">
      <alignment vertical="center"/>
    </xf>
    <xf numFmtId="0" fontId="36" fillId="0" borderId="28" xfId="1" applyFont="1" applyBorder="1" applyAlignment="1">
      <alignment vertical="center"/>
    </xf>
    <xf numFmtId="0" fontId="1" fillId="5" borderId="119" xfId="0" applyFont="1" applyFill="1" applyBorder="1" applyAlignment="1">
      <alignment horizontal="center" vertical="center"/>
    </xf>
    <xf numFmtId="0" fontId="37" fillId="0" borderId="64" xfId="1" applyFont="1" applyBorder="1" applyAlignment="1">
      <alignment horizontal="center" vertical="center" wrapText="1"/>
    </xf>
    <xf numFmtId="171" fontId="38" fillId="0" borderId="55" xfId="0" applyNumberFormat="1" applyFont="1" applyBorder="1" applyAlignment="1">
      <alignment horizontal="right"/>
    </xf>
    <xf numFmtId="0" fontId="0" fillId="9" borderId="0" xfId="0" applyFill="1"/>
    <xf numFmtId="1" fontId="21" fillId="10" borderId="31" xfId="0" applyNumberFormat="1" applyFont="1" applyFill="1" applyBorder="1" applyAlignment="1">
      <alignment horizontal="center" vertical="center" wrapText="1"/>
    </xf>
    <xf numFmtId="1" fontId="22" fillId="11" borderId="69" xfId="0" applyNumberFormat="1" applyFont="1" applyFill="1" applyBorder="1" applyAlignment="1">
      <alignment horizontal="center" wrapText="1"/>
    </xf>
    <xf numFmtId="1" fontId="22" fillId="11" borderId="70" xfId="0" applyNumberFormat="1" applyFont="1" applyFill="1" applyBorder="1" applyAlignment="1">
      <alignment horizontal="center" wrapText="1"/>
    </xf>
    <xf numFmtId="1" fontId="39" fillId="6" borderId="32" xfId="0" applyNumberFormat="1" applyFont="1" applyFill="1" applyBorder="1" applyAlignment="1">
      <alignment horizontal="center" vertical="center" wrapText="1"/>
    </xf>
    <xf numFmtId="1" fontId="41" fillId="5" borderId="32" xfId="0" applyNumberFormat="1" applyFont="1" applyFill="1" applyBorder="1" applyAlignment="1">
      <alignment horizontal="center" vertical="center" wrapText="1"/>
    </xf>
    <xf numFmtId="0" fontId="43" fillId="0" borderId="79" xfId="0" applyFont="1" applyBorder="1" applyAlignment="1">
      <alignment horizontal="center"/>
    </xf>
    <xf numFmtId="165" fontId="43" fillId="0" borderId="61" xfId="0" applyNumberFormat="1" applyFont="1" applyBorder="1" applyAlignment="1">
      <alignment horizontal="right"/>
    </xf>
    <xf numFmtId="171" fontId="40" fillId="0" borderId="61" xfId="0" applyNumberFormat="1" applyFont="1" applyBorder="1" applyAlignment="1">
      <alignment horizontal="right"/>
    </xf>
    <xf numFmtId="167" fontId="40" fillId="0" borderId="61" xfId="0" applyNumberFormat="1" applyFont="1" applyBorder="1" applyAlignment="1">
      <alignment horizontal="right" wrapText="1"/>
    </xf>
    <xf numFmtId="165" fontId="46" fillId="0" borderId="61" xfId="0" applyNumberFormat="1" applyFont="1" applyBorder="1" applyAlignment="1">
      <alignment horizontal="right"/>
    </xf>
    <xf numFmtId="0" fontId="41" fillId="0" borderId="61" xfId="0" applyFont="1" applyBorder="1" applyAlignment="1">
      <alignment horizontal="center"/>
    </xf>
    <xf numFmtId="0" fontId="43" fillId="9" borderId="61" xfId="0" applyFont="1" applyFill="1" applyBorder="1"/>
    <xf numFmtId="0" fontId="40" fillId="9" borderId="61" xfId="0" applyFont="1" applyFill="1" applyBorder="1"/>
    <xf numFmtId="0" fontId="43" fillId="9" borderId="61" xfId="0" applyFont="1" applyFill="1" applyBorder="1" applyAlignment="1">
      <alignment horizontal="center"/>
    </xf>
    <xf numFmtId="0" fontId="40" fillId="9" borderId="61" xfId="0" applyFont="1" applyFill="1" applyBorder="1" applyAlignment="1">
      <alignment horizontal="center"/>
    </xf>
    <xf numFmtId="0" fontId="44" fillId="9" borderId="61" xfId="0" applyFont="1" applyFill="1" applyBorder="1" applyAlignment="1">
      <alignment horizontal="left"/>
    </xf>
    <xf numFmtId="165" fontId="40" fillId="0" borderId="61" xfId="0" applyNumberFormat="1" applyFont="1" applyBorder="1" applyAlignment="1">
      <alignment horizontal="right"/>
    </xf>
    <xf numFmtId="0" fontId="43" fillId="0" borderId="78" xfId="0" applyFont="1" applyBorder="1" applyAlignment="1">
      <alignment horizontal="center"/>
    </xf>
    <xf numFmtId="0" fontId="40" fillId="4" borderId="120" xfId="0" applyFont="1" applyFill="1" applyBorder="1" applyAlignment="1">
      <alignment horizontal="center" vertical="center" wrapText="1"/>
    </xf>
    <xf numFmtId="0" fontId="40" fillId="4" borderId="119" xfId="0" applyFont="1" applyFill="1" applyBorder="1" applyAlignment="1">
      <alignment horizontal="center" vertical="center" wrapText="1"/>
    </xf>
    <xf numFmtId="0" fontId="40" fillId="4" borderId="121" xfId="0" applyFont="1" applyFill="1" applyBorder="1" applyAlignment="1">
      <alignment horizontal="center" vertical="center" wrapText="1"/>
    </xf>
    <xf numFmtId="1" fontId="40" fillId="4" borderId="119" xfId="0" applyNumberFormat="1" applyFont="1" applyFill="1" applyBorder="1" applyAlignment="1">
      <alignment horizontal="center" vertical="center" wrapText="1"/>
    </xf>
    <xf numFmtId="171" fontId="49" fillId="12" borderId="123" xfId="0" applyNumberFormat="1" applyFont="1" applyFill="1" applyBorder="1" applyAlignment="1">
      <alignment horizontal="right"/>
    </xf>
    <xf numFmtId="171" fontId="40" fillId="0" borderId="123" xfId="0" applyNumberFormat="1" applyFont="1" applyBorder="1" applyAlignment="1">
      <alignment horizontal="right"/>
    </xf>
    <xf numFmtId="165" fontId="40" fillId="0" borderId="18" xfId="0" applyNumberFormat="1" applyFont="1" applyBorder="1" applyAlignment="1">
      <alignment horizontal="right"/>
    </xf>
    <xf numFmtId="173" fontId="40" fillId="0" borderId="122" xfId="0" applyNumberFormat="1" applyFont="1" applyBorder="1" applyAlignment="1">
      <alignment horizontal="center"/>
    </xf>
    <xf numFmtId="167" fontId="40" fillId="0" borderId="124" xfId="0" applyNumberFormat="1" applyFont="1" applyBorder="1" applyAlignment="1">
      <alignment horizontal="center" wrapText="1"/>
    </xf>
    <xf numFmtId="0" fontId="40" fillId="4" borderId="127" xfId="0" applyFont="1" applyFill="1" applyBorder="1" applyAlignment="1">
      <alignment horizontal="center" vertical="center" wrapText="1"/>
    </xf>
    <xf numFmtId="0" fontId="40" fillId="0" borderId="127" xfId="0" applyFont="1" applyBorder="1" applyAlignment="1">
      <alignment horizontal="center"/>
    </xf>
    <xf numFmtId="0" fontId="40" fillId="0" borderId="121" xfId="0" applyFont="1" applyBorder="1" applyAlignment="1">
      <alignment horizontal="center"/>
    </xf>
    <xf numFmtId="165" fontId="40" fillId="0" borderId="128" xfId="0" applyNumberFormat="1" applyFont="1" applyBorder="1" applyAlignment="1">
      <alignment horizontal="right"/>
    </xf>
    <xf numFmtId="171" fontId="40" fillId="0" borderId="123" xfId="0" applyNumberFormat="1" applyFont="1" applyBorder="1" applyAlignment="1">
      <alignment horizontal="center"/>
    </xf>
    <xf numFmtId="173" fontId="40" fillId="0" borderId="123" xfId="0" applyNumberFormat="1" applyFont="1" applyBorder="1" applyAlignment="1">
      <alignment horizontal="center"/>
    </xf>
    <xf numFmtId="165" fontId="40" fillId="0" borderId="18" xfId="0" applyNumberFormat="1" applyFont="1" applyBorder="1" applyAlignment="1">
      <alignment horizontal="center"/>
    </xf>
    <xf numFmtId="165" fontId="40" fillId="0" borderId="128" xfId="0" applyNumberFormat="1" applyFont="1" applyBorder="1" applyAlignment="1">
      <alignment horizontal="center"/>
    </xf>
    <xf numFmtId="171" fontId="40" fillId="0" borderId="125" xfId="0" applyNumberFormat="1" applyFont="1" applyBorder="1" applyAlignment="1">
      <alignment horizontal="center"/>
    </xf>
    <xf numFmtId="167" fontId="40" fillId="0" borderId="125" xfId="0" applyNumberFormat="1" applyFont="1" applyBorder="1" applyAlignment="1">
      <alignment horizontal="center" wrapText="1"/>
    </xf>
    <xf numFmtId="165" fontId="40" fillId="0" borderId="126" xfId="0" applyNumberFormat="1" applyFont="1" applyBorder="1" applyAlignment="1">
      <alignment horizontal="center"/>
    </xf>
    <xf numFmtId="165" fontId="40" fillId="0" borderId="129" xfId="0" applyNumberFormat="1" applyFont="1" applyBorder="1" applyAlignment="1">
      <alignment horizontal="center"/>
    </xf>
    <xf numFmtId="1" fontId="41" fillId="5" borderId="79" xfId="0" applyNumberFormat="1" applyFont="1" applyFill="1" applyBorder="1" applyAlignment="1">
      <alignment horizontal="center" vertical="center" wrapText="1"/>
    </xf>
    <xf numFmtId="0" fontId="41" fillId="4" borderId="104" xfId="0" applyFont="1" applyFill="1" applyBorder="1" applyAlignment="1">
      <alignment horizontal="center" vertical="center"/>
    </xf>
    <xf numFmtId="0" fontId="42" fillId="0" borderId="61" xfId="0" applyFont="1" applyBorder="1"/>
    <xf numFmtId="0" fontId="42" fillId="0" borderId="79" xfId="0" applyFont="1" applyBorder="1"/>
    <xf numFmtId="0" fontId="45" fillId="9" borderId="112" xfId="0" applyFont="1" applyFill="1" applyBorder="1" applyAlignment="1">
      <alignment horizontal="center"/>
    </xf>
    <xf numFmtId="0" fontId="47" fillId="9" borderId="108" xfId="0" applyFont="1" applyFill="1" applyBorder="1"/>
    <xf numFmtId="0" fontId="47" fillId="9" borderId="70" xfId="0" applyFont="1" applyFill="1" applyBorder="1"/>
    <xf numFmtId="0" fontId="40" fillId="4" borderId="115" xfId="0" applyFont="1" applyFill="1" applyBorder="1" applyAlignment="1">
      <alignment horizontal="center" vertical="center" wrapText="1"/>
    </xf>
    <xf numFmtId="0" fontId="40" fillId="4" borderId="111" xfId="0" applyFont="1" applyFill="1" applyBorder="1" applyAlignment="1">
      <alignment horizontal="center" vertical="center" wrapText="1"/>
    </xf>
    <xf numFmtId="0" fontId="40" fillId="4" borderId="116" xfId="0" applyFont="1" applyFill="1" applyBorder="1" applyAlignment="1">
      <alignment horizontal="center" vertical="center" wrapText="1"/>
    </xf>
    <xf numFmtId="1" fontId="48" fillId="11" borderId="61" xfId="0" applyNumberFormat="1" applyFont="1" applyFill="1" applyBorder="1" applyAlignment="1">
      <alignment horizontal="center" vertical="center" wrapText="1"/>
    </xf>
    <xf numFmtId="0" fontId="48" fillId="9" borderId="61" xfId="0" applyFont="1" applyFill="1" applyBorder="1" applyAlignment="1">
      <alignment horizontal="center"/>
    </xf>
    <xf numFmtId="0" fontId="48" fillId="9" borderId="79" xfId="0" applyFont="1" applyFill="1" applyBorder="1" applyAlignment="1">
      <alignment horizontal="center"/>
    </xf>
    <xf numFmtId="172" fontId="49" fillId="12" borderId="122" xfId="0" applyNumberFormat="1" applyFont="1" applyFill="1" applyBorder="1" applyAlignment="1">
      <alignment horizontal="center"/>
    </xf>
    <xf numFmtId="172" fontId="40" fillId="0" borderId="122" xfId="0" applyNumberFormat="1" applyFont="1" applyBorder="1" applyAlignment="1">
      <alignment horizontal="center"/>
    </xf>
    <xf numFmtId="174" fontId="40" fillId="0" borderId="122" xfId="0" applyNumberFormat="1" applyFont="1" applyBorder="1" applyAlignment="1">
      <alignment horizontal="center"/>
    </xf>
    <xf numFmtId="0" fontId="40" fillId="0" borderId="122" xfId="0" applyFont="1" applyBorder="1" applyAlignment="1">
      <alignment horizontal="center"/>
    </xf>
    <xf numFmtId="16" fontId="40" fillId="0" borderId="122" xfId="0" applyNumberFormat="1" applyFont="1" applyBorder="1" applyAlignment="1">
      <alignment horizontal="center"/>
    </xf>
    <xf numFmtId="173" fontId="49" fillId="12" borderId="123" xfId="0" applyNumberFormat="1" applyFont="1" applyFill="1" applyBorder="1" applyAlignment="1">
      <alignment horizontal="center"/>
    </xf>
    <xf numFmtId="172" fontId="40" fillId="0" borderId="123" xfId="0" applyNumberFormat="1" applyFont="1" applyBorder="1" applyAlignment="1">
      <alignment horizontal="center"/>
    </xf>
    <xf numFmtId="16" fontId="40" fillId="0" borderId="123" xfId="0" applyNumberFormat="1" applyFont="1" applyBorder="1" applyAlignment="1">
      <alignment horizontal="center"/>
    </xf>
    <xf numFmtId="0" fontId="40" fillId="0" borderId="123" xfId="0" applyFont="1" applyBorder="1" applyAlignment="1">
      <alignment horizontal="center"/>
    </xf>
    <xf numFmtId="1" fontId="21" fillId="5" borderId="36" xfId="0" applyNumberFormat="1" applyFont="1" applyFill="1" applyBorder="1" applyAlignment="1">
      <alignment horizontal="center" vertical="center" wrapText="1"/>
    </xf>
    <xf numFmtId="1" fontId="21" fillId="5" borderId="130" xfId="0" applyNumberFormat="1" applyFont="1" applyFill="1" applyBorder="1" applyAlignment="1">
      <alignment horizontal="center" vertical="center" wrapText="1"/>
    </xf>
    <xf numFmtId="1" fontId="6" fillId="0" borderId="111" xfId="0" applyNumberFormat="1" applyFont="1" applyBorder="1" applyAlignment="1">
      <alignment horizontal="center"/>
    </xf>
    <xf numFmtId="0" fontId="6" fillId="0" borderId="111" xfId="0" applyFont="1" applyBorder="1" applyAlignment="1">
      <alignment horizontal="center"/>
    </xf>
    <xf numFmtId="0" fontId="6" fillId="0" borderId="116" xfId="0" applyFont="1" applyBorder="1" applyAlignment="1">
      <alignment horizontal="center"/>
    </xf>
    <xf numFmtId="0" fontId="19" fillId="2" borderId="61" xfId="0" applyFont="1" applyFill="1" applyBorder="1"/>
    <xf numFmtId="1" fontId="6" fillId="0" borderId="108" xfId="0" applyNumberFormat="1" applyFont="1" applyBorder="1" applyAlignment="1">
      <alignment horizontal="center"/>
    </xf>
    <xf numFmtId="0" fontId="19" fillId="5" borderId="81" xfId="0" applyFont="1" applyFill="1" applyBorder="1"/>
    <xf numFmtId="1" fontId="21" fillId="5" borderId="49" xfId="0" applyNumberFormat="1" applyFont="1" applyFill="1" applyBorder="1" applyAlignment="1">
      <alignment horizontal="center" vertical="center"/>
    </xf>
    <xf numFmtId="1" fontId="6" fillId="0" borderId="137" xfId="0" applyNumberFormat="1" applyFont="1" applyBorder="1" applyAlignment="1">
      <alignment horizontal="center"/>
    </xf>
    <xf numFmtId="1" fontId="6" fillId="0" borderId="87" xfId="0" applyNumberFormat="1" applyFont="1" applyBorder="1" applyAlignment="1">
      <alignment horizontal="center"/>
    </xf>
    <xf numFmtId="1" fontId="6" fillId="0" borderId="136" xfId="0" applyNumberFormat="1" applyFont="1" applyBorder="1" applyAlignment="1">
      <alignment horizontal="center"/>
    </xf>
    <xf numFmtId="3" fontId="6" fillId="0" borderId="96" xfId="0" applyNumberFormat="1" applyFont="1" applyBorder="1" applyAlignment="1">
      <alignment horizontal="center"/>
    </xf>
    <xf numFmtId="167" fontId="6" fillId="0" borderId="97" xfId="0" applyNumberFormat="1" applyFont="1" applyBorder="1"/>
    <xf numFmtId="167" fontId="6" fillId="0" borderId="96" xfId="0" applyNumberFormat="1" applyFont="1" applyBorder="1"/>
    <xf numFmtId="3" fontId="6" fillId="0" borderId="96" xfId="0" applyNumberFormat="1" applyFont="1" applyBorder="1"/>
    <xf numFmtId="0" fontId="6" fillId="0" borderId="96" xfId="0" applyFont="1" applyBorder="1"/>
    <xf numFmtId="0" fontId="6" fillId="0" borderId="136" xfId="0" applyFont="1" applyBorder="1"/>
    <xf numFmtId="171" fontId="6" fillId="0" borderId="97" xfId="0" applyNumberFormat="1" applyFont="1" applyBorder="1"/>
    <xf numFmtId="171" fontId="6" fillId="0" borderId="96" xfId="0" applyNumberFormat="1" applyFont="1" applyBorder="1"/>
    <xf numFmtId="171" fontId="6" fillId="0" borderId="96" xfId="0" applyNumberFormat="1" applyFont="1" applyBorder="1" applyAlignment="1">
      <alignment horizontal="center"/>
    </xf>
    <xf numFmtId="171" fontId="6" fillId="0" borderId="101" xfId="0" applyNumberFormat="1" applyFont="1" applyBorder="1"/>
    <xf numFmtId="171" fontId="6" fillId="0" borderId="100" xfId="0" applyNumberFormat="1" applyFont="1" applyBorder="1"/>
    <xf numFmtId="171" fontId="6" fillId="0" borderId="100" xfId="0" applyNumberFormat="1" applyFont="1" applyBorder="1" applyAlignment="1">
      <alignment horizontal="center"/>
    </xf>
    <xf numFmtId="3" fontId="6" fillId="0" borderId="100" xfId="0" applyNumberFormat="1" applyFont="1" applyBorder="1"/>
    <xf numFmtId="0" fontId="6" fillId="0" borderId="100" xfId="0" applyFont="1" applyBorder="1"/>
    <xf numFmtId="0" fontId="6" fillId="0" borderId="137" xfId="0" applyFont="1" applyBorder="1"/>
    <xf numFmtId="1" fontId="6" fillId="11" borderId="104" xfId="0" applyNumberFormat="1" applyFont="1" applyFill="1" applyBorder="1"/>
    <xf numFmtId="0" fontId="9" fillId="9" borderId="61" xfId="0" applyFont="1" applyFill="1" applyBorder="1"/>
    <xf numFmtId="0" fontId="9" fillId="9" borderId="79" xfId="0" applyFont="1" applyFill="1" applyBorder="1"/>
    <xf numFmtId="1" fontId="6" fillId="0" borderId="112" xfId="0" applyNumberFormat="1" applyFont="1" applyBorder="1" applyAlignment="1">
      <alignment horizontal="center"/>
    </xf>
    <xf numFmtId="0" fontId="6" fillId="0" borderId="108" xfId="0" applyFont="1" applyBorder="1" applyAlignment="1">
      <alignment horizontal="center"/>
    </xf>
    <xf numFmtId="0" fontId="6" fillId="0" borderId="70" xfId="0" applyFont="1" applyBorder="1" applyAlignment="1">
      <alignment horizontal="center"/>
    </xf>
    <xf numFmtId="1" fontId="48" fillId="11" borderId="104" xfId="0" applyNumberFormat="1" applyFont="1" applyFill="1" applyBorder="1" applyAlignment="1">
      <alignment vertical="center" wrapText="1"/>
    </xf>
    <xf numFmtId="0" fontId="48" fillId="9" borderId="61" xfId="0" applyFont="1" applyFill="1" applyBorder="1"/>
    <xf numFmtId="0" fontId="43" fillId="9" borderId="61" xfId="0" applyFont="1" applyFill="1" applyBorder="1" applyAlignment="1">
      <alignment horizontal="center" vertical="center" wrapText="1"/>
    </xf>
    <xf numFmtId="1" fontId="40" fillId="4" borderId="120" xfId="0" applyNumberFormat="1" applyFont="1" applyFill="1" applyBorder="1" applyAlignment="1">
      <alignment horizontal="centerContinuous" vertical="center" wrapText="1"/>
    </xf>
    <xf numFmtId="0" fontId="43" fillId="0" borderId="119" xfId="0" applyFont="1" applyBorder="1" applyAlignment="1">
      <alignment horizontal="centerContinuous" vertical="center" wrapText="1"/>
    </xf>
    <xf numFmtId="0" fontId="42" fillId="0" borderId="121" xfId="0" applyFont="1" applyBorder="1" applyAlignment="1">
      <alignment horizontal="centerContinuous" vertical="center" wrapText="1"/>
    </xf>
    <xf numFmtId="1" fontId="40" fillId="4" borderId="127" xfId="0" applyNumberFormat="1" applyFont="1" applyFill="1" applyBorder="1" applyAlignment="1">
      <alignment horizontal="centerContinuous" vertical="center" wrapText="1"/>
    </xf>
    <xf numFmtId="0" fontId="43" fillId="0" borderId="121" xfId="0" applyFont="1" applyBorder="1" applyAlignment="1">
      <alignment horizontal="centerContinuous" vertical="center" wrapText="1"/>
    </xf>
    <xf numFmtId="165" fontId="49" fillId="12" borderId="26" xfId="0" applyNumberFormat="1" applyFont="1" applyFill="1" applyBorder="1" applyAlignment="1">
      <alignment horizontal="right"/>
    </xf>
    <xf numFmtId="165" fontId="49" fillId="12" borderId="138" xfId="0" applyNumberFormat="1" applyFont="1" applyFill="1" applyBorder="1" applyAlignment="1">
      <alignment horizontal="right"/>
    </xf>
    <xf numFmtId="0" fontId="40" fillId="4" borderId="139" xfId="0" applyFont="1" applyFill="1" applyBorder="1" applyAlignment="1">
      <alignment horizontal="center" vertical="center" wrapText="1"/>
    </xf>
    <xf numFmtId="0" fontId="43" fillId="0" borderId="139" xfId="0" applyFont="1" applyBorder="1" applyAlignment="1">
      <alignment horizontal="centerContinuous" vertical="center" wrapText="1"/>
    </xf>
    <xf numFmtId="0" fontId="40" fillId="0" borderId="139" xfId="0" applyFont="1" applyBorder="1" applyAlignment="1">
      <alignment horizontal="center"/>
    </xf>
    <xf numFmtId="165" fontId="40" fillId="0" borderId="26" xfId="0" applyNumberFormat="1" applyFont="1" applyBorder="1" applyAlignment="1">
      <alignment horizontal="right"/>
    </xf>
    <xf numFmtId="165" fontId="40" fillId="0" borderId="26" xfId="0" applyNumberFormat="1" applyFont="1" applyBorder="1" applyAlignment="1">
      <alignment horizontal="center"/>
    </xf>
    <xf numFmtId="165" fontId="40" fillId="0" borderId="140" xfId="0" applyNumberFormat="1" applyFont="1" applyBorder="1" applyAlignment="1">
      <alignment horizontal="center"/>
    </xf>
    <xf numFmtId="1" fontId="40" fillId="4" borderId="121" xfId="0" applyNumberFormat="1" applyFont="1" applyFill="1" applyBorder="1" applyAlignment="1">
      <alignment horizontal="centerContinuous" vertical="center" wrapText="1"/>
    </xf>
    <xf numFmtId="165" fontId="49" fillId="12" borderId="141" xfId="0" applyNumberFormat="1" applyFont="1" applyFill="1" applyBorder="1" applyAlignment="1">
      <alignment horizontal="right"/>
    </xf>
    <xf numFmtId="0" fontId="40" fillId="0" borderId="139" xfId="0" applyFont="1" applyBorder="1" applyAlignment="1">
      <alignment horizontal="centerContinuous" vertical="center" wrapText="1"/>
    </xf>
    <xf numFmtId="0" fontId="40" fillId="4" borderId="142" xfId="0" applyFont="1" applyFill="1" applyBorder="1" applyAlignment="1">
      <alignment horizontal="center" vertical="center" wrapText="1"/>
    </xf>
    <xf numFmtId="0" fontId="40" fillId="0" borderId="142" xfId="0" applyFont="1" applyBorder="1" applyAlignment="1">
      <alignment horizontal="centerContinuous" vertical="center" wrapText="1"/>
    </xf>
    <xf numFmtId="0" fontId="40" fillId="0" borderId="142" xfId="0" applyFont="1" applyBorder="1" applyAlignment="1">
      <alignment horizontal="center"/>
    </xf>
    <xf numFmtId="165" fontId="40" fillId="0" borderId="143" xfId="0" applyNumberFormat="1" applyFont="1" applyBorder="1" applyAlignment="1">
      <alignment horizontal="right"/>
    </xf>
    <xf numFmtId="165" fontId="40" fillId="0" borderId="143" xfId="0" applyNumberFormat="1" applyFont="1" applyBorder="1" applyAlignment="1">
      <alignment horizontal="center"/>
    </xf>
    <xf numFmtId="165" fontId="40" fillId="0" borderId="144" xfId="0" applyNumberFormat="1" applyFont="1" applyBorder="1" applyAlignment="1">
      <alignment horizontal="center"/>
    </xf>
    <xf numFmtId="0" fontId="40" fillId="4" borderId="35" xfId="0" applyFont="1" applyFill="1" applyBorder="1" applyAlignment="1">
      <alignment horizontal="center" vertical="center" wrapText="1"/>
    </xf>
    <xf numFmtId="0" fontId="40" fillId="0" borderId="35" xfId="0" applyFont="1" applyBorder="1" applyAlignment="1">
      <alignment horizontal="centerContinuous" vertical="center" wrapText="1"/>
    </xf>
    <xf numFmtId="0" fontId="40" fillId="0" borderId="35" xfId="0" applyFont="1" applyBorder="1" applyAlignment="1">
      <alignment horizontal="center"/>
    </xf>
    <xf numFmtId="165" fontId="40" fillId="0" borderId="79" xfId="0" applyNumberFormat="1" applyFont="1" applyBorder="1" applyAlignment="1">
      <alignment horizontal="right"/>
    </xf>
    <xf numFmtId="165" fontId="40" fillId="0" borderId="79" xfId="0" applyNumberFormat="1" applyFont="1" applyBorder="1" applyAlignment="1">
      <alignment horizontal="center"/>
    </xf>
    <xf numFmtId="165" fontId="40" fillId="0" borderId="78" xfId="0" applyNumberFormat="1" applyFont="1" applyBorder="1" applyAlignment="1">
      <alignment horizontal="center"/>
    </xf>
    <xf numFmtId="0" fontId="40" fillId="0" borderId="121" xfId="0" applyFont="1" applyBorder="1" applyAlignment="1">
      <alignment horizontal="centerContinuous" vertical="center" wrapText="1"/>
    </xf>
    <xf numFmtId="165" fontId="49" fillId="12" borderId="19" xfId="0" applyNumberFormat="1" applyFont="1" applyFill="1" applyBorder="1" applyAlignment="1">
      <alignment horizontal="right"/>
    </xf>
    <xf numFmtId="165" fontId="49" fillId="12" borderId="145" xfId="0" applyNumberFormat="1" applyFont="1" applyFill="1" applyBorder="1" applyAlignment="1">
      <alignment horizontal="right"/>
    </xf>
    <xf numFmtId="167" fontId="6" fillId="0" borderId="97" xfId="0" applyNumberFormat="1" applyFont="1" applyBorder="1" applyAlignment="1">
      <alignment horizontal="right"/>
    </xf>
    <xf numFmtId="167" fontId="6" fillId="0" borderId="96" xfId="0" applyNumberFormat="1" applyFont="1" applyBorder="1" applyAlignment="1">
      <alignment horizontal="right"/>
    </xf>
    <xf numFmtId="3" fontId="6" fillId="0" borderId="96" xfId="0" applyNumberFormat="1" applyFont="1" applyBorder="1" applyAlignment="1">
      <alignment horizontal="right"/>
    </xf>
    <xf numFmtId="0" fontId="6" fillId="0" borderId="96" xfId="0" applyFont="1" applyBorder="1" applyAlignment="1">
      <alignment horizontal="right"/>
    </xf>
    <xf numFmtId="3" fontId="6" fillId="0" borderId="136" xfId="0" applyNumberFormat="1" applyFont="1" applyBorder="1" applyAlignment="1">
      <alignment horizontal="right"/>
    </xf>
    <xf numFmtId="167" fontId="50" fillId="12" borderId="146" xfId="0" applyNumberFormat="1" applyFont="1" applyFill="1" applyBorder="1" applyAlignment="1">
      <alignment horizontal="right"/>
    </xf>
    <xf numFmtId="167" fontId="50" fillId="12" borderId="147" xfId="0" applyNumberFormat="1" applyFont="1" applyFill="1" applyBorder="1" applyAlignment="1">
      <alignment horizontal="right"/>
    </xf>
    <xf numFmtId="3" fontId="50" fillId="12" borderId="147" xfId="0" applyNumberFormat="1" applyFont="1" applyFill="1" applyBorder="1" applyAlignment="1">
      <alignment horizontal="right"/>
    </xf>
    <xf numFmtId="0" fontId="50" fillId="12" borderId="147" xfId="0" applyFont="1" applyFill="1" applyBorder="1" applyAlignment="1">
      <alignment horizontal="right"/>
    </xf>
    <xf numFmtId="3" fontId="50" fillId="12" borderId="145" xfId="0" applyNumberFormat="1" applyFont="1" applyFill="1" applyBorder="1" applyAlignment="1">
      <alignment horizontal="right"/>
    </xf>
    <xf numFmtId="3" fontId="50" fillId="12" borderId="149" xfId="0" applyNumberFormat="1" applyFont="1" applyFill="1" applyBorder="1" applyAlignment="1">
      <alignment horizontal="right"/>
    </xf>
    <xf numFmtId="0" fontId="50" fillId="12" borderId="150" xfId="0" applyFont="1" applyFill="1" applyBorder="1" applyAlignment="1">
      <alignment horizontal="right"/>
    </xf>
    <xf numFmtId="3" fontId="50" fillId="13" borderId="148" xfId="0" applyNumberFormat="1" applyFont="1" applyFill="1" applyBorder="1" applyAlignment="1">
      <alignment horizontal="right"/>
    </xf>
    <xf numFmtId="0" fontId="19" fillId="5" borderId="113" xfId="0" applyFont="1" applyFill="1" applyBorder="1"/>
    <xf numFmtId="1" fontId="18" fillId="6" borderId="71" xfId="0" applyNumberFormat="1" applyFont="1" applyFill="1" applyBorder="1" applyAlignment="1">
      <alignment horizontal="center" vertical="center" wrapText="1"/>
    </xf>
    <xf numFmtId="0" fontId="19" fillId="2" borderId="104" xfId="0" applyFont="1" applyFill="1" applyBorder="1"/>
    <xf numFmtId="0" fontId="19" fillId="2" borderId="79" xfId="0" applyFont="1" applyFill="1" applyBorder="1"/>
    <xf numFmtId="1" fontId="17" fillId="4" borderId="112" xfId="0" applyNumberFormat="1" applyFont="1" applyFill="1" applyBorder="1" applyAlignment="1">
      <alignment horizontal="center"/>
    </xf>
    <xf numFmtId="1" fontId="17" fillId="4" borderId="108" xfId="0" applyNumberFormat="1" applyFont="1" applyFill="1" applyBorder="1" applyAlignment="1">
      <alignment horizontal="center"/>
    </xf>
    <xf numFmtId="1" fontId="6" fillId="4" borderId="70" xfId="0" applyNumberFormat="1" applyFont="1" applyFill="1" applyBorder="1" applyAlignment="1">
      <alignment horizontal="center"/>
    </xf>
    <xf numFmtId="1" fontId="6" fillId="4" borderId="115" xfId="0" applyNumberFormat="1" applyFont="1" applyFill="1" applyBorder="1" applyAlignment="1">
      <alignment horizontal="center" vertical="center" wrapText="1"/>
    </xf>
    <xf numFmtId="1" fontId="17" fillId="4" borderId="111" xfId="0" applyNumberFormat="1" applyFont="1" applyFill="1" applyBorder="1" applyAlignment="1">
      <alignment horizontal="center"/>
    </xf>
    <xf numFmtId="1" fontId="6" fillId="4" borderId="116" xfId="0" applyNumberFormat="1" applyFont="1" applyFill="1" applyBorder="1" applyAlignment="1">
      <alignment horizontal="center"/>
    </xf>
    <xf numFmtId="167" fontId="19" fillId="0" borderId="98" xfId="0" applyNumberFormat="1" applyFont="1" applyBorder="1"/>
    <xf numFmtId="3" fontId="19" fillId="0" borderId="96" xfId="0" applyNumberFormat="1" applyFont="1" applyBorder="1" applyAlignment="1">
      <alignment vertical="center"/>
    </xf>
    <xf numFmtId="166" fontId="19" fillId="0" borderId="96" xfId="0" applyNumberFormat="1" applyFont="1" applyBorder="1" applyAlignment="1">
      <alignment vertical="center"/>
    </xf>
    <xf numFmtId="167" fontId="19" fillId="0" borderId="96" xfId="0" applyNumberFormat="1" applyFont="1" applyBorder="1"/>
    <xf numFmtId="3" fontId="19" fillId="0" borderId="96" xfId="0" applyNumberFormat="1" applyFont="1" applyBorder="1"/>
    <xf numFmtId="3" fontId="19" fillId="0" borderId="136" xfId="0" applyNumberFormat="1" applyFont="1" applyBorder="1"/>
    <xf numFmtId="167" fontId="19" fillId="0" borderId="136" xfId="0" applyNumberFormat="1" applyFont="1" applyBorder="1"/>
    <xf numFmtId="1" fontId="6" fillId="0" borderId="117" xfId="0" applyNumberFormat="1" applyFont="1" applyBorder="1" applyAlignment="1">
      <alignment horizontal="center"/>
    </xf>
    <xf numFmtId="171" fontId="19" fillId="0" borderId="98" xfId="0" applyNumberFormat="1" applyFont="1" applyBorder="1" applyAlignment="1">
      <alignment vertical="center"/>
    </xf>
    <xf numFmtId="171" fontId="19" fillId="0" borderId="96" xfId="0" applyNumberFormat="1" applyFont="1" applyBorder="1" applyAlignment="1">
      <alignment vertical="center"/>
    </xf>
    <xf numFmtId="171" fontId="19" fillId="0" borderId="136" xfId="0" applyNumberFormat="1" applyFont="1" applyBorder="1" applyAlignment="1">
      <alignment vertical="center"/>
    </xf>
    <xf numFmtId="171" fontId="19" fillId="0" borderId="99" xfId="0" applyNumberFormat="1" applyFont="1" applyBorder="1" applyAlignment="1">
      <alignment vertical="center"/>
    </xf>
    <xf numFmtId="171" fontId="19" fillId="0" borderId="100" xfId="0" applyNumberFormat="1" applyFont="1" applyBorder="1" applyAlignment="1">
      <alignment vertical="center"/>
    </xf>
    <xf numFmtId="171" fontId="19" fillId="0" borderId="137" xfId="0" applyNumberFormat="1" applyFont="1" applyBorder="1" applyAlignment="1">
      <alignment vertical="center"/>
    </xf>
    <xf numFmtId="1" fontId="19" fillId="0" borderId="107" xfId="0" applyNumberFormat="1" applyFont="1" applyBorder="1" applyAlignment="1">
      <alignment horizontal="center"/>
    </xf>
    <xf numFmtId="1" fontId="19" fillId="0" borderId="117" xfId="0" applyNumberFormat="1" applyFont="1" applyBorder="1" applyAlignment="1">
      <alignment horizontal="center"/>
    </xf>
    <xf numFmtId="167" fontId="51" fillId="0" borderId="12" xfId="0" applyNumberFormat="1" applyFont="1" applyBorder="1" applyAlignment="1">
      <alignment horizontal="center" vertical="center"/>
    </xf>
    <xf numFmtId="3" fontId="51" fillId="0" borderId="12" xfId="0" applyNumberFormat="1" applyFont="1" applyBorder="1" applyAlignment="1">
      <alignment horizontal="center" vertical="center"/>
    </xf>
    <xf numFmtId="3" fontId="51" fillId="0" borderId="84" xfId="0" applyNumberFormat="1" applyFont="1" applyBorder="1" applyAlignment="1">
      <alignment horizontal="center" vertical="center" wrapText="1"/>
    </xf>
    <xf numFmtId="167" fontId="50" fillId="12" borderId="146" xfId="0" applyNumberFormat="1" applyFont="1" applyFill="1" applyBorder="1"/>
    <xf numFmtId="3" fontId="50" fillId="12" borderId="147" xfId="0" applyNumberFormat="1" applyFont="1" applyFill="1" applyBorder="1" applyAlignment="1">
      <alignment vertical="center"/>
    </xf>
    <xf numFmtId="166" fontId="50" fillId="12" borderId="147" xfId="0" applyNumberFormat="1" applyFont="1" applyFill="1" applyBorder="1" applyAlignment="1">
      <alignment vertical="center"/>
    </xf>
    <xf numFmtId="167" fontId="50" fillId="12" borderId="147" xfId="0" applyNumberFormat="1" applyFont="1" applyFill="1" applyBorder="1"/>
    <xf numFmtId="3" fontId="50" fillId="12" borderId="147" xfId="0" applyNumberFormat="1" applyFont="1" applyFill="1" applyBorder="1"/>
    <xf numFmtId="3" fontId="50" fillId="12" borderId="145" xfId="0" applyNumberFormat="1" applyFont="1" applyFill="1" applyBorder="1"/>
    <xf numFmtId="0" fontId="51" fillId="4" borderId="153" xfId="0" applyFont="1" applyFill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53" fillId="0" borderId="84" xfId="0" applyFont="1" applyBorder="1" applyAlignment="1">
      <alignment horizontal="center" vertical="center" wrapText="1"/>
    </xf>
    <xf numFmtId="0" fontId="41" fillId="11" borderId="61" xfId="0" applyFont="1" applyFill="1" applyBorder="1" applyAlignment="1">
      <alignment horizontal="center"/>
    </xf>
    <xf numFmtId="176" fontId="40" fillId="9" borderId="61" xfId="0" applyNumberFormat="1" applyFont="1" applyFill="1" applyBorder="1" applyAlignment="1">
      <alignment horizontal="center"/>
    </xf>
    <xf numFmtId="0" fontId="40" fillId="11" borderId="61" xfId="0" applyFont="1" applyFill="1" applyBorder="1" applyAlignment="1">
      <alignment horizontal="center" wrapText="1"/>
    </xf>
    <xf numFmtId="1" fontId="40" fillId="11" borderId="61" xfId="0" applyNumberFormat="1" applyFont="1" applyFill="1" applyBorder="1" applyAlignment="1">
      <alignment horizontal="center" wrapText="1"/>
    </xf>
    <xf numFmtId="1" fontId="41" fillId="5" borderId="112" xfId="0" applyNumberFormat="1" applyFont="1" applyFill="1" applyBorder="1" applyAlignment="1">
      <alignment horizontal="center" wrapText="1"/>
    </xf>
    <xf numFmtId="1" fontId="41" fillId="5" borderId="71" xfId="0" applyNumberFormat="1" applyFont="1" applyFill="1" applyBorder="1" applyAlignment="1">
      <alignment horizontal="center" wrapText="1"/>
    </xf>
    <xf numFmtId="0" fontId="40" fillId="11" borderId="61" xfId="0" applyFont="1" applyFill="1" applyBorder="1"/>
    <xf numFmtId="1" fontId="41" fillId="5" borderId="104" xfId="0" applyNumberFormat="1" applyFont="1" applyFill="1" applyBorder="1" applyAlignment="1">
      <alignment horizontal="center" wrapText="1"/>
    </xf>
    <xf numFmtId="0" fontId="41" fillId="9" borderId="61" xfId="0" applyFont="1" applyFill="1" applyBorder="1" applyAlignment="1">
      <alignment horizontal="center"/>
    </xf>
    <xf numFmtId="3" fontId="41" fillId="5" borderId="158" xfId="0" applyNumberFormat="1" applyFont="1" applyFill="1" applyBorder="1" applyAlignment="1">
      <alignment horizontal="center" vertical="center" wrapText="1"/>
    </xf>
    <xf numFmtId="1" fontId="41" fillId="5" borderId="165" xfId="0" applyNumberFormat="1" applyFont="1" applyFill="1" applyBorder="1" applyAlignment="1">
      <alignment horizontal="center" wrapText="1"/>
    </xf>
    <xf numFmtId="0" fontId="41" fillId="11" borderId="112" xfId="0" applyFont="1" applyFill="1" applyBorder="1" applyAlignment="1">
      <alignment horizontal="center"/>
    </xf>
    <xf numFmtId="0" fontId="42" fillId="9" borderId="108" xfId="0" applyFont="1" applyFill="1" applyBorder="1"/>
    <xf numFmtId="0" fontId="42" fillId="9" borderId="161" xfId="0" applyFont="1" applyFill="1" applyBorder="1"/>
    <xf numFmtId="0" fontId="40" fillId="11" borderId="104" xfId="0" applyFont="1" applyFill="1" applyBorder="1" applyAlignment="1">
      <alignment horizontal="center"/>
    </xf>
    <xf numFmtId="0" fontId="42" fillId="9" borderId="157" xfId="0" applyFont="1" applyFill="1" applyBorder="1"/>
    <xf numFmtId="0" fontId="40" fillId="11" borderId="104" xfId="0" applyFont="1" applyFill="1" applyBorder="1"/>
    <xf numFmtId="0" fontId="42" fillId="9" borderId="61" xfId="0" applyFont="1" applyFill="1" applyBorder="1"/>
    <xf numFmtId="3" fontId="49" fillId="14" borderId="167" xfId="0" applyNumberFormat="1" applyFont="1" applyFill="1" applyBorder="1" applyAlignment="1">
      <alignment horizontal="right" wrapText="1"/>
    </xf>
    <xf numFmtId="3" fontId="49" fillId="14" borderId="89" xfId="0" applyNumberFormat="1" applyFont="1" applyFill="1" applyBorder="1" applyAlignment="1">
      <alignment horizontal="right" wrapText="1"/>
    </xf>
    <xf numFmtId="3" fontId="49" fillId="14" borderId="168" xfId="0" applyNumberFormat="1" applyFont="1" applyFill="1" applyBorder="1" applyAlignment="1">
      <alignment horizontal="right"/>
    </xf>
    <xf numFmtId="0" fontId="40" fillId="0" borderId="166" xfId="0" applyFont="1" applyBorder="1" applyAlignment="1">
      <alignment horizontal="center" wrapText="1"/>
    </xf>
    <xf numFmtId="0" fontId="40" fillId="0" borderId="117" xfId="0" applyFont="1" applyBorder="1" applyAlignment="1">
      <alignment horizontal="center" wrapText="1"/>
    </xf>
    <xf numFmtId="0" fontId="40" fillId="0" borderId="169" xfId="0" applyFont="1" applyBorder="1" applyAlignment="1">
      <alignment horizontal="center"/>
    </xf>
    <xf numFmtId="3" fontId="40" fillId="0" borderId="104" xfId="0" applyNumberFormat="1" applyFont="1" applyBorder="1" applyAlignment="1">
      <alignment horizontal="right" wrapText="1"/>
    </xf>
    <xf numFmtId="3" fontId="40" fillId="0" borderId="96" xfId="0" applyNumberFormat="1" applyFont="1" applyBorder="1" applyAlignment="1">
      <alignment horizontal="right" wrapText="1"/>
    </xf>
    <xf numFmtId="3" fontId="40" fillId="0" borderId="157" xfId="0" applyNumberFormat="1" applyFont="1" applyBorder="1" applyAlignment="1">
      <alignment horizontal="right"/>
    </xf>
    <xf numFmtId="3" fontId="40" fillId="0" borderId="104" xfId="0" applyNumberFormat="1" applyFont="1" applyBorder="1" applyAlignment="1">
      <alignment horizontal="center" wrapText="1"/>
    </xf>
    <xf numFmtId="3" fontId="40" fillId="0" borderId="96" xfId="0" applyNumberFormat="1" applyFont="1" applyBorder="1" applyAlignment="1">
      <alignment horizontal="center" wrapText="1"/>
    </xf>
    <xf numFmtId="3" fontId="40" fillId="0" borderId="157" xfId="0" applyNumberFormat="1" applyFont="1" applyBorder="1" applyAlignment="1">
      <alignment horizontal="center"/>
    </xf>
    <xf numFmtId="3" fontId="40" fillId="0" borderId="170" xfId="0" applyNumberFormat="1" applyFont="1" applyBorder="1" applyAlignment="1">
      <alignment horizontal="center"/>
    </xf>
    <xf numFmtId="3" fontId="40" fillId="0" borderId="171" xfId="0" applyNumberFormat="1" applyFont="1" applyBorder="1" applyAlignment="1">
      <alignment horizontal="center"/>
    </xf>
    <xf numFmtId="3" fontId="40" fillId="0" borderId="154" xfId="0" applyNumberFormat="1" applyFont="1" applyBorder="1" applyAlignment="1">
      <alignment horizontal="center"/>
    </xf>
    <xf numFmtId="3" fontId="40" fillId="4" borderId="159" xfId="0" applyNumberFormat="1" applyFont="1" applyFill="1" applyBorder="1" applyAlignment="1">
      <alignment horizontal="center" vertical="center" wrapText="1"/>
    </xf>
    <xf numFmtId="3" fontId="40" fillId="4" borderId="134" xfId="0" applyNumberFormat="1" applyFont="1" applyFill="1" applyBorder="1" applyAlignment="1">
      <alignment horizontal="center" vertical="center" wrapText="1"/>
    </xf>
    <xf numFmtId="176" fontId="40" fillId="0" borderId="71" xfId="0" applyNumberFormat="1" applyFont="1" applyBorder="1" applyAlignment="1">
      <alignment horizontal="center" vertical="center" wrapText="1"/>
    </xf>
    <xf numFmtId="176" fontId="40" fillId="0" borderId="12" xfId="0" applyNumberFormat="1" applyFont="1" applyBorder="1" applyAlignment="1">
      <alignment horizontal="center" vertical="center" wrapText="1"/>
    </xf>
    <xf numFmtId="176" fontId="40" fillId="0" borderId="156" xfId="0" applyNumberFormat="1" applyFont="1" applyBorder="1" applyAlignment="1">
      <alignment horizontal="center" vertical="center" wrapText="1"/>
    </xf>
    <xf numFmtId="3" fontId="40" fillId="4" borderId="160" xfId="0" applyNumberFormat="1" applyFont="1" applyFill="1" applyBorder="1" applyAlignment="1">
      <alignment horizontal="center" vertical="center" wrapText="1"/>
    </xf>
    <xf numFmtId="1" fontId="41" fillId="5" borderId="108" xfId="0" applyNumberFormat="1" applyFont="1" applyFill="1" applyBorder="1" applyAlignment="1">
      <alignment horizontal="center" wrapText="1"/>
    </xf>
    <xf numFmtId="176" fontId="40" fillId="15" borderId="71" xfId="0" applyNumberFormat="1" applyFont="1" applyFill="1" applyBorder="1" applyAlignment="1">
      <alignment horizontal="center" vertical="center" wrapText="1"/>
    </xf>
    <xf numFmtId="176" fontId="40" fillId="15" borderId="34" xfId="0" applyNumberFormat="1" applyFont="1" applyFill="1" applyBorder="1" applyAlignment="1">
      <alignment horizontal="center" vertical="center" wrapText="1"/>
    </xf>
    <xf numFmtId="176" fontId="40" fillId="15" borderId="156" xfId="0" applyNumberFormat="1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left" vertical="center"/>
    </xf>
    <xf numFmtId="0" fontId="1" fillId="4" borderId="19" xfId="0" applyFont="1" applyFill="1" applyBorder="1" applyAlignment="1">
      <alignment horizontal="left" vertical="center"/>
    </xf>
    <xf numFmtId="0" fontId="1" fillId="4" borderId="61" xfId="0" applyFont="1" applyFill="1" applyBorder="1" applyAlignment="1">
      <alignment horizontal="left" vertical="center"/>
    </xf>
    <xf numFmtId="0" fontId="13" fillId="4" borderId="61" xfId="0" applyFont="1" applyFill="1" applyBorder="1" applyAlignment="1">
      <alignment horizontal="left"/>
    </xf>
    <xf numFmtId="0" fontId="1" fillId="4" borderId="61" xfId="0" applyFont="1" applyFill="1" applyBorder="1" applyAlignment="1">
      <alignment horizontal="left"/>
    </xf>
    <xf numFmtId="0" fontId="8" fillId="2" borderId="4" xfId="0" applyFont="1" applyFill="1" applyBorder="1"/>
    <xf numFmtId="0" fontId="9" fillId="0" borderId="5" xfId="0" applyFont="1" applyBorder="1"/>
    <xf numFmtId="0" fontId="16" fillId="4" borderId="33" xfId="0" applyFont="1" applyFill="1" applyBorder="1" applyAlignment="1">
      <alignment horizontal="center"/>
    </xf>
    <xf numFmtId="0" fontId="9" fillId="0" borderId="34" xfId="0" applyFont="1" applyBorder="1"/>
    <xf numFmtId="0" fontId="9" fillId="0" borderId="35" xfId="0" applyFont="1" applyBorder="1"/>
    <xf numFmtId="0" fontId="6" fillId="4" borderId="33" xfId="0" applyFont="1" applyFill="1" applyBorder="1" applyAlignment="1">
      <alignment horizontal="center"/>
    </xf>
    <xf numFmtId="0" fontId="21" fillId="4" borderId="33" xfId="0" applyFont="1" applyFill="1" applyBorder="1" applyAlignment="1">
      <alignment horizontal="center" vertical="center"/>
    </xf>
    <xf numFmtId="1" fontId="6" fillId="2" borderId="4" xfId="0" applyNumberFormat="1" applyFont="1" applyFill="1" applyBorder="1" applyAlignment="1">
      <alignment horizontal="center" vertical="center" wrapText="1"/>
    </xf>
    <xf numFmtId="0" fontId="9" fillId="0" borderId="61" xfId="0" applyFont="1" applyBorder="1"/>
    <xf numFmtId="0" fontId="9" fillId="0" borderId="62" xfId="0" applyFont="1" applyBorder="1"/>
    <xf numFmtId="1" fontId="6" fillId="4" borderId="33" xfId="0" applyNumberFormat="1" applyFont="1" applyFill="1" applyBorder="1" applyAlignment="1">
      <alignment horizontal="center"/>
    </xf>
    <xf numFmtId="0" fontId="21" fillId="4" borderId="33" xfId="0" applyFont="1" applyFill="1" applyBorder="1" applyAlignment="1">
      <alignment horizontal="center"/>
    </xf>
    <xf numFmtId="1" fontId="6" fillId="4" borderId="33" xfId="0" applyNumberFormat="1" applyFont="1" applyFill="1" applyBorder="1" applyAlignment="1">
      <alignment horizontal="center" vertical="center"/>
    </xf>
    <xf numFmtId="0" fontId="21" fillId="4" borderId="131" xfId="0" applyFont="1" applyFill="1" applyBorder="1" applyAlignment="1">
      <alignment horizontal="center" vertical="center" wrapText="1"/>
    </xf>
    <xf numFmtId="0" fontId="9" fillId="0" borderId="132" xfId="0" applyFont="1" applyBorder="1"/>
    <xf numFmtId="0" fontId="9" fillId="0" borderId="133" xfId="0" applyFont="1" applyBorder="1"/>
    <xf numFmtId="0" fontId="21" fillId="4" borderId="115" xfId="0" applyFont="1" applyFill="1" applyBorder="1" applyAlignment="1">
      <alignment horizontal="center" vertical="center" wrapText="1"/>
    </xf>
    <xf numFmtId="0" fontId="9" fillId="0" borderId="111" xfId="0" applyFont="1" applyBorder="1"/>
    <xf numFmtId="0" fontId="9" fillId="0" borderId="116" xfId="0" applyFont="1" applyBorder="1"/>
    <xf numFmtId="1" fontId="6" fillId="4" borderId="73" xfId="0" applyNumberFormat="1" applyFont="1" applyFill="1" applyBorder="1" applyAlignment="1">
      <alignment horizontal="center" vertical="center" wrapText="1"/>
    </xf>
    <xf numFmtId="1" fontId="6" fillId="4" borderId="71" xfId="0" applyNumberFormat="1" applyFont="1" applyFill="1" applyBorder="1" applyAlignment="1">
      <alignment horizontal="center" wrapText="1"/>
    </xf>
    <xf numFmtId="0" fontId="41" fillId="4" borderId="71" xfId="0" applyFont="1" applyFill="1" applyBorder="1" applyAlignment="1">
      <alignment horizontal="center" vertical="center"/>
    </xf>
    <xf numFmtId="0" fontId="42" fillId="0" borderId="34" xfId="0" applyFont="1" applyBorder="1"/>
    <xf numFmtId="0" fontId="42" fillId="0" borderId="35" xfId="0" applyFont="1" applyBorder="1"/>
    <xf numFmtId="0" fontId="45" fillId="0" borderId="71" xfId="0" applyFont="1" applyBorder="1" applyAlignment="1">
      <alignment horizontal="center"/>
    </xf>
    <xf numFmtId="0" fontId="47" fillId="0" borderId="34" xfId="0" applyFont="1" applyBorder="1"/>
    <xf numFmtId="0" fontId="47" fillId="0" borderId="35" xfId="0" applyFont="1" applyBorder="1"/>
    <xf numFmtId="0" fontId="21" fillId="4" borderId="108" xfId="0" applyFont="1" applyFill="1" applyBorder="1" applyAlignment="1">
      <alignment horizontal="center" vertical="center" wrapText="1"/>
    </xf>
    <xf numFmtId="0" fontId="9" fillId="0" borderId="108" xfId="0" applyFont="1" applyBorder="1" applyAlignment="1">
      <alignment horizontal="center" vertical="center" wrapText="1"/>
    </xf>
    <xf numFmtId="0" fontId="9" fillId="0" borderId="70" xfId="0" applyFont="1" applyBorder="1" applyAlignment="1">
      <alignment horizontal="center" vertical="center" wrapText="1"/>
    </xf>
    <xf numFmtId="0" fontId="21" fillId="4" borderId="34" xfId="0" applyFont="1" applyFill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1" fontId="21" fillId="5" borderId="87" xfId="0" applyNumberFormat="1" applyFont="1" applyFill="1" applyBorder="1" applyAlignment="1">
      <alignment horizontal="center" vertical="center" wrapText="1"/>
    </xf>
    <xf numFmtId="0" fontId="9" fillId="0" borderId="135" xfId="0" applyFont="1" applyBorder="1"/>
    <xf numFmtId="0" fontId="6" fillId="4" borderId="102" xfId="0" applyFont="1" applyFill="1" applyBorder="1" applyAlignment="1">
      <alignment horizontal="center" vertical="center" wrapText="1"/>
    </xf>
    <xf numFmtId="0" fontId="9" fillId="0" borderId="110" xfId="0" applyFont="1" applyBorder="1" applyAlignment="1">
      <alignment horizontal="center" vertical="center" wrapText="1"/>
    </xf>
    <xf numFmtId="0" fontId="37" fillId="4" borderId="105" xfId="1" applyFont="1" applyFill="1" applyBorder="1" applyAlignment="1">
      <alignment horizontal="center" vertical="center" wrapText="1"/>
    </xf>
    <xf numFmtId="0" fontId="37" fillId="0" borderId="106" xfId="1" applyFont="1" applyBorder="1" applyAlignment="1">
      <alignment horizontal="center" vertical="center" wrapText="1"/>
    </xf>
    <xf numFmtId="0" fontId="6" fillId="4" borderId="105" xfId="0" applyFont="1" applyFill="1" applyBorder="1" applyAlignment="1">
      <alignment horizontal="center" vertical="center" wrapText="1"/>
    </xf>
    <xf numFmtId="0" fontId="9" fillId="0" borderId="106" xfId="0" applyFont="1" applyBorder="1" applyAlignment="1">
      <alignment horizontal="center" vertical="center" wrapText="1"/>
    </xf>
    <xf numFmtId="1" fontId="6" fillId="0" borderId="108" xfId="0" applyNumberFormat="1" applyFont="1" applyBorder="1" applyAlignment="1">
      <alignment horizontal="center"/>
    </xf>
    <xf numFmtId="0" fontId="9" fillId="0" borderId="108" xfId="0" applyFont="1" applyBorder="1"/>
    <xf numFmtId="0" fontId="9" fillId="0" borderId="70" xfId="0" applyFont="1" applyBorder="1"/>
    <xf numFmtId="0" fontId="21" fillId="4" borderId="103" xfId="0" applyFont="1" applyFill="1" applyBorder="1" applyAlignment="1">
      <alignment horizontal="center" vertical="center" wrapText="1"/>
    </xf>
    <xf numFmtId="0" fontId="21" fillId="4" borderId="71" xfId="0" applyFont="1" applyFill="1" applyBorder="1" applyAlignment="1">
      <alignment horizontal="center" vertical="center"/>
    </xf>
    <xf numFmtId="1" fontId="6" fillId="4" borderId="71" xfId="0" applyNumberFormat="1" applyFont="1" applyFill="1" applyBorder="1" applyAlignment="1">
      <alignment horizontal="center"/>
    </xf>
    <xf numFmtId="1" fontId="21" fillId="5" borderId="107" xfId="0" applyNumberFormat="1" applyFont="1" applyFill="1" applyBorder="1" applyAlignment="1">
      <alignment horizontal="center" vertical="center" wrapText="1"/>
    </xf>
    <xf numFmtId="0" fontId="9" fillId="0" borderId="117" xfId="0" applyFont="1" applyBorder="1"/>
    <xf numFmtId="0" fontId="9" fillId="0" borderId="109" xfId="0" applyFont="1" applyBorder="1"/>
    <xf numFmtId="0" fontId="51" fillId="4" borderId="151" xfId="0" applyFont="1" applyFill="1" applyBorder="1" applyAlignment="1">
      <alignment horizontal="center" vertical="center" wrapText="1"/>
    </xf>
    <xf numFmtId="0" fontId="52" fillId="0" borderId="98" xfId="0" applyFont="1" applyBorder="1"/>
    <xf numFmtId="0" fontId="52" fillId="0" borderId="152" xfId="0" applyFont="1" applyBorder="1"/>
    <xf numFmtId="0" fontId="51" fillId="4" borderId="105" xfId="0" applyFont="1" applyFill="1" applyBorder="1" applyAlignment="1">
      <alignment horizontal="center" vertical="center" wrapText="1"/>
    </xf>
    <xf numFmtId="0" fontId="52" fillId="0" borderId="96" xfId="0" applyFont="1" applyBorder="1"/>
    <xf numFmtId="0" fontId="52" fillId="0" borderId="106" xfId="0" applyFont="1" applyBorder="1"/>
    <xf numFmtId="0" fontId="51" fillId="4" borderId="107" xfId="0" applyFont="1" applyFill="1" applyBorder="1" applyAlignment="1">
      <alignment horizontal="center" vertical="center" wrapText="1"/>
    </xf>
    <xf numFmtId="0" fontId="52" fillId="0" borderId="108" xfId="0" applyFont="1" applyBorder="1"/>
    <xf numFmtId="0" fontId="52" fillId="0" borderId="70" xfId="0" applyFont="1" applyBorder="1"/>
    <xf numFmtId="0" fontId="52" fillId="0" borderId="109" xfId="0" applyFont="1" applyBorder="1"/>
    <xf numFmtId="0" fontId="52" fillId="0" borderId="111" xfId="0" applyFont="1" applyBorder="1"/>
    <xf numFmtId="0" fontId="52" fillId="0" borderId="116" xfId="0" applyFont="1" applyBorder="1"/>
    <xf numFmtId="0" fontId="41" fillId="4" borderId="113" xfId="0" applyFont="1" applyFill="1" applyBorder="1" applyAlignment="1">
      <alignment horizontal="center"/>
    </xf>
    <xf numFmtId="0" fontId="42" fillId="0" borderId="114" xfId="0" applyFont="1" applyBorder="1"/>
    <xf numFmtId="0" fontId="42" fillId="0" borderId="155" xfId="0" applyFont="1" applyBorder="1"/>
    <xf numFmtId="0" fontId="41" fillId="4" borderId="71" xfId="0" applyFont="1" applyFill="1" applyBorder="1" applyAlignment="1">
      <alignment horizontal="center"/>
    </xf>
    <xf numFmtId="0" fontId="42" fillId="0" borderId="156" xfId="0" applyFont="1" applyBorder="1"/>
    <xf numFmtId="0" fontId="40" fillId="4" borderId="162" xfId="0" applyFont="1" applyFill="1" applyBorder="1" applyAlignment="1">
      <alignment horizontal="center"/>
    </xf>
    <xf numFmtId="0" fontId="43" fillId="0" borderId="163" xfId="0" applyFont="1" applyBorder="1"/>
    <xf numFmtId="0" fontId="42" fillId="0" borderId="164" xfId="0" applyFont="1" applyBorder="1"/>
    <xf numFmtId="0" fontId="1" fillId="4" borderId="173" xfId="0" applyFont="1" applyFill="1" applyBorder="1" applyAlignment="1">
      <alignment vertical="center"/>
    </xf>
    <xf numFmtId="0" fontId="1" fillId="4" borderId="173" xfId="0" applyFont="1" applyFill="1" applyBorder="1"/>
    <xf numFmtId="0" fontId="14" fillId="4" borderId="172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0</xdr:rowOff>
    </xdr:from>
    <xdr:ext cx="2333625" cy="771525"/>
    <xdr:pic>
      <xdr:nvPicPr>
        <xdr:cNvPr id="2" name="image1.png" descr="C:\Users\ces14\Downloads\SantaFeComoVamos_marca_VF-color (1)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santafeciudad.gov.ar/secretaria-general/santa-fe-como-vamos/" TargetMode="External"/><Relationship Id="rId1" Type="http://schemas.openxmlformats.org/officeDocument/2006/relationships/hyperlink" Target="https://www.bcsf.com.ar/ces/origen-santa-fe-como-vamo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02"/>
  <sheetViews>
    <sheetView tabSelected="1" workbookViewId="0">
      <pane xSplit="1" ySplit="13" topLeftCell="B14" activePane="bottomRight" state="frozen"/>
      <selection pane="topRight" activeCell="B1" sqref="B1"/>
      <selection pane="bottomLeft" activeCell="A14" sqref="A14"/>
      <selection pane="bottomRight" activeCell="A8" sqref="A8"/>
    </sheetView>
  </sheetViews>
  <sheetFormatPr baseColWidth="10" defaultColWidth="12.5703125" defaultRowHeight="15" customHeight="1" x14ac:dyDescent="0.2"/>
  <cols>
    <col min="1" max="1" width="1.7109375" customWidth="1"/>
    <col min="2" max="2" width="1.140625" customWidth="1"/>
    <col min="3" max="3" width="65.28515625" customWidth="1"/>
    <col min="4" max="4" width="1.28515625" customWidth="1"/>
    <col min="5" max="5" width="14.42578125" customWidth="1"/>
    <col min="6" max="6" width="18.85546875" customWidth="1"/>
    <col min="7" max="7" width="15.5703125" customWidth="1"/>
    <col min="8" max="8" width="12.7109375" customWidth="1"/>
    <col min="9" max="9" width="11.85546875" customWidth="1"/>
    <col min="10" max="29" width="11.42578125" customWidth="1"/>
  </cols>
  <sheetData>
    <row r="1" spans="1:29" ht="9.75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2.7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2.75" customHeight="1" x14ac:dyDescent="0.2">
      <c r="A3" s="1"/>
      <c r="B3" s="2"/>
      <c r="C3" s="2"/>
      <c r="D3" s="3" t="s"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x14ac:dyDescent="0.2">
      <c r="A4" s="1"/>
      <c r="B4" s="2"/>
      <c r="C4" s="2"/>
      <c r="D4" s="4" t="s">
        <v>1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2.75" customHeight="1" x14ac:dyDescent="0.2">
      <c r="A5" s="1"/>
      <c r="B5" s="2"/>
      <c r="C5" s="2"/>
      <c r="D5" s="4" t="s">
        <v>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2.75" customHeight="1" x14ac:dyDescent="0.2">
      <c r="A6" s="1"/>
      <c r="B6" s="2"/>
      <c r="C6" s="2"/>
      <c r="D6" s="2" t="s">
        <v>3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2.75" customHeight="1" x14ac:dyDescent="0.2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28.5" customHeight="1" x14ac:dyDescent="0.2">
      <c r="A8" s="5"/>
      <c r="B8" s="6" t="s">
        <v>4</v>
      </c>
      <c r="C8" s="7"/>
      <c r="D8" s="7"/>
      <c r="E8" s="7"/>
      <c r="F8" s="7"/>
      <c r="G8" s="7"/>
      <c r="H8" s="8"/>
      <c r="I8" s="8"/>
      <c r="J8" s="8"/>
      <c r="K8" s="8"/>
      <c r="L8" s="7"/>
      <c r="M8" s="7"/>
      <c r="N8" s="7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9" spans="1:29" ht="3.7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</row>
    <row r="10" spans="1:29" ht="19.5" customHeight="1" x14ac:dyDescent="0.25">
      <c r="A10" s="9"/>
      <c r="B10" s="531" t="s">
        <v>0</v>
      </c>
      <c r="C10" s="532"/>
      <c r="D10" s="9"/>
      <c r="E10" s="9"/>
      <c r="F10" s="9"/>
      <c r="G10" s="10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</row>
    <row r="11" spans="1:29" ht="19.5" customHeight="1" x14ac:dyDescent="0.25">
      <c r="A11" s="9"/>
      <c r="B11" s="531" t="s">
        <v>5</v>
      </c>
      <c r="C11" s="532"/>
      <c r="D11" s="9"/>
      <c r="E11" s="9"/>
      <c r="F11" s="9"/>
      <c r="G11" s="10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pans="1:29" ht="4.5" customHeight="1" x14ac:dyDescent="0.25">
      <c r="A12" s="9"/>
      <c r="B12" s="11"/>
      <c r="C12" s="12"/>
      <c r="D12" s="9"/>
      <c r="E12" s="9"/>
      <c r="F12" s="9"/>
      <c r="G12" s="10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</row>
    <row r="13" spans="1:29" ht="19.5" customHeight="1" x14ac:dyDescent="0.2">
      <c r="A13" s="13"/>
      <c r="B13" s="14" t="s">
        <v>6</v>
      </c>
      <c r="C13" s="15"/>
      <c r="D13" s="13"/>
      <c r="E13" s="13"/>
      <c r="F13" s="13"/>
      <c r="G13" s="16"/>
      <c r="H13" s="16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</row>
    <row r="14" spans="1:29" ht="19.5" customHeight="1" x14ac:dyDescent="0.2">
      <c r="A14" s="17"/>
      <c r="B14" s="18"/>
      <c r="C14" s="18" t="s">
        <v>7</v>
      </c>
      <c r="D14" s="19"/>
      <c r="E14" s="19"/>
      <c r="F14" s="20" t="s">
        <v>8</v>
      </c>
      <c r="G14" s="300" t="s">
        <v>9</v>
      </c>
      <c r="H14" s="300" t="s">
        <v>10</v>
      </c>
      <c r="I14" s="21" t="s">
        <v>11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</row>
    <row r="15" spans="1:29" ht="19.5" customHeight="1" x14ac:dyDescent="0.2">
      <c r="A15" s="22"/>
      <c r="B15" s="23"/>
      <c r="C15" s="297" t="s">
        <v>153</v>
      </c>
      <c r="D15" s="24"/>
      <c r="E15" s="25"/>
      <c r="F15" s="526" t="s">
        <v>12</v>
      </c>
      <c r="G15" s="26" t="s">
        <v>13</v>
      </c>
      <c r="H15" s="27">
        <v>2011</v>
      </c>
      <c r="I15" s="28">
        <v>2025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29" ht="19.5" customHeight="1" x14ac:dyDescent="0.2">
      <c r="A16" s="22"/>
      <c r="B16" s="23"/>
      <c r="C16" s="297" t="s">
        <v>154</v>
      </c>
      <c r="D16" s="24"/>
      <c r="E16" s="24"/>
      <c r="F16" s="527" t="s">
        <v>12</v>
      </c>
      <c r="G16" s="29" t="s">
        <v>13</v>
      </c>
      <c r="H16" s="30">
        <v>2008</v>
      </c>
      <c r="I16" s="28">
        <v>2025</v>
      </c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</row>
    <row r="17" spans="1:29" ht="19.5" customHeight="1" x14ac:dyDescent="0.2">
      <c r="A17" s="22"/>
      <c r="B17" s="31"/>
      <c r="C17" s="297" t="s">
        <v>155</v>
      </c>
      <c r="D17" s="24"/>
      <c r="E17" s="24"/>
      <c r="F17" s="527" t="s">
        <v>12</v>
      </c>
      <c r="G17" s="29" t="s">
        <v>13</v>
      </c>
      <c r="H17" s="30">
        <v>2008</v>
      </c>
      <c r="I17" s="28">
        <v>2025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 ht="19.5" customHeight="1" x14ac:dyDescent="0.2">
      <c r="A18" s="22"/>
      <c r="B18" s="23"/>
      <c r="C18" s="297" t="s">
        <v>156</v>
      </c>
      <c r="D18" s="24"/>
      <c r="E18" s="24"/>
      <c r="F18" s="527" t="s">
        <v>12</v>
      </c>
      <c r="G18" s="29" t="s">
        <v>13</v>
      </c>
      <c r="H18" s="32">
        <v>2014</v>
      </c>
      <c r="I18" s="28">
        <v>2025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:29" ht="19.5" customHeight="1" x14ac:dyDescent="0.2">
      <c r="A19" s="22"/>
      <c r="B19" s="23"/>
      <c r="C19" s="297" t="s">
        <v>157</v>
      </c>
      <c r="D19" s="24"/>
      <c r="E19" s="24"/>
      <c r="F19" s="527" t="s">
        <v>12</v>
      </c>
      <c r="G19" s="29" t="s">
        <v>13</v>
      </c>
      <c r="H19" s="30">
        <v>2012</v>
      </c>
      <c r="I19" s="28">
        <v>2025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 ht="19.5" customHeight="1" x14ac:dyDescent="0.2">
      <c r="A20" s="22"/>
      <c r="B20" s="23"/>
      <c r="C20" s="297" t="s">
        <v>158</v>
      </c>
      <c r="D20" s="24"/>
      <c r="E20" s="24"/>
      <c r="F20" s="527" t="s">
        <v>12</v>
      </c>
      <c r="G20" s="29" t="s">
        <v>13</v>
      </c>
      <c r="H20" s="30">
        <v>2012</v>
      </c>
      <c r="I20" s="28">
        <v>2025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:29" ht="19.5" customHeight="1" x14ac:dyDescent="0.2">
      <c r="A21" s="24"/>
      <c r="B21" s="31"/>
      <c r="C21" s="297" t="s">
        <v>159</v>
      </c>
      <c r="D21" s="24"/>
      <c r="E21" s="24"/>
      <c r="F21" s="527" t="str">
        <f>F20</f>
        <v>Ciudad de Santa Fe</v>
      </c>
      <c r="G21" s="29" t="s">
        <v>13</v>
      </c>
      <c r="H21" s="33">
        <v>2003</v>
      </c>
      <c r="I21" s="28">
        <v>2025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</row>
    <row r="22" spans="1:29" ht="19.5" customHeight="1" x14ac:dyDescent="0.2">
      <c r="A22" s="24"/>
      <c r="B22" s="23"/>
      <c r="C22" s="297" t="s">
        <v>160</v>
      </c>
      <c r="D22" s="24"/>
      <c r="E22" s="24"/>
      <c r="F22" s="527" t="s">
        <v>12</v>
      </c>
      <c r="G22" s="29" t="s">
        <v>14</v>
      </c>
      <c r="H22" s="33">
        <v>2010</v>
      </c>
      <c r="I22" s="28">
        <v>2025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</row>
    <row r="23" spans="1:29" ht="19.5" customHeight="1" x14ac:dyDescent="0.2">
      <c r="A23" s="22"/>
      <c r="B23" s="23"/>
      <c r="C23" s="297" t="s">
        <v>161</v>
      </c>
      <c r="D23" s="24"/>
      <c r="E23" s="24"/>
      <c r="F23" s="527" t="s">
        <v>12</v>
      </c>
      <c r="G23" s="29" t="s">
        <v>15</v>
      </c>
      <c r="H23" s="33">
        <v>2014</v>
      </c>
      <c r="I23" s="28">
        <v>2022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 ht="18.75" customHeight="1" x14ac:dyDescent="0.2">
      <c r="A24" s="22"/>
      <c r="B24" s="23"/>
      <c r="C24" s="297" t="s">
        <v>162</v>
      </c>
      <c r="D24" s="24"/>
      <c r="E24" s="295"/>
      <c r="F24" s="528" t="s">
        <v>12</v>
      </c>
      <c r="G24" s="29" t="s">
        <v>13</v>
      </c>
      <c r="H24" s="33">
        <v>2024</v>
      </c>
      <c r="I24" s="28">
        <v>2025</v>
      </c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</row>
    <row r="25" spans="1:29" ht="19.5" customHeight="1" x14ac:dyDescent="0.2">
      <c r="A25" s="22"/>
      <c r="B25" s="34"/>
      <c r="C25" s="298" t="s">
        <v>163</v>
      </c>
      <c r="D25" s="35"/>
      <c r="E25" s="296"/>
      <c r="F25" s="529" t="s">
        <v>12</v>
      </c>
      <c r="G25" s="36" t="s">
        <v>13</v>
      </c>
      <c r="H25" s="37">
        <v>2022</v>
      </c>
      <c r="I25" s="38">
        <v>2025</v>
      </c>
      <c r="J25" s="39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 ht="19.5" customHeight="1" x14ac:dyDescent="0.2">
      <c r="A26" s="22"/>
      <c r="B26" s="40"/>
      <c r="C26" s="299" t="s">
        <v>164</v>
      </c>
      <c r="D26" s="41"/>
      <c r="E26" s="296"/>
      <c r="F26" s="530" t="s">
        <v>12</v>
      </c>
      <c r="G26" s="36" t="s">
        <v>13</v>
      </c>
      <c r="H26" s="43">
        <v>2023</v>
      </c>
      <c r="I26" s="44">
        <v>2025</v>
      </c>
      <c r="J26" s="39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</row>
    <row r="27" spans="1:29" ht="3.75" customHeight="1" x14ac:dyDescent="0.2">
      <c r="A27" s="22"/>
      <c r="B27" s="22"/>
      <c r="C27" s="601"/>
      <c r="D27" s="602"/>
      <c r="E27" s="602"/>
      <c r="F27" s="602"/>
      <c r="G27" s="602"/>
      <c r="H27" s="602"/>
      <c r="I27" s="603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 ht="19.5" customHeight="1" x14ac:dyDescent="0.2">
      <c r="A28" s="22"/>
      <c r="B28" s="22"/>
      <c r="C28" s="42"/>
      <c r="D28" s="42"/>
      <c r="E28" s="42"/>
      <c r="F28" s="42"/>
      <c r="G28" s="42"/>
      <c r="H28" s="42"/>
      <c r="I28" s="46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</row>
    <row r="29" spans="1:29" ht="3.75" customHeight="1" x14ac:dyDescent="0.2">
      <c r="A29" s="22"/>
      <c r="B29" s="22"/>
      <c r="C29" s="42"/>
      <c r="D29" s="42"/>
      <c r="E29" s="42"/>
      <c r="F29" s="42"/>
      <c r="G29" s="42"/>
      <c r="H29" s="42"/>
      <c r="I29" s="45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 ht="19.5" customHeight="1" x14ac:dyDescent="0.2">
      <c r="A30" s="22"/>
      <c r="B30" s="22"/>
      <c r="C30" s="42"/>
      <c r="D30" s="42"/>
      <c r="E30" s="42"/>
      <c r="F30" s="42"/>
      <c r="G30" s="42"/>
      <c r="H30" s="42"/>
      <c r="I30" s="46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</row>
    <row r="31" spans="1:29" ht="3.75" customHeight="1" x14ac:dyDescent="0.2">
      <c r="A31" s="22"/>
      <c r="B31" s="22"/>
      <c r="C31" s="42"/>
      <c r="D31" s="42"/>
      <c r="E31" s="42"/>
      <c r="F31" s="42"/>
      <c r="G31" s="42"/>
      <c r="H31" s="42"/>
      <c r="I31" s="45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 ht="19.5" customHeight="1" x14ac:dyDescent="0.2">
      <c r="A32" s="22"/>
      <c r="B32" s="22"/>
      <c r="C32" s="42"/>
      <c r="D32" s="42"/>
      <c r="E32" s="42"/>
      <c r="F32" s="42"/>
      <c r="G32" s="42"/>
      <c r="H32" s="42"/>
      <c r="I32" s="46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</row>
    <row r="33" spans="1:29" ht="3.75" customHeight="1" x14ac:dyDescent="0.2">
      <c r="A33" s="22"/>
      <c r="B33" s="22"/>
      <c r="C33" s="42"/>
      <c r="D33" s="42"/>
      <c r="E33" s="42"/>
      <c r="F33" s="42"/>
      <c r="G33" s="42"/>
      <c r="H33" s="42"/>
      <c r="I33" s="45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 ht="19.5" customHeight="1" x14ac:dyDescent="0.2">
      <c r="A34" s="22"/>
      <c r="B34" s="22"/>
      <c r="C34" s="42"/>
      <c r="D34" s="42"/>
      <c r="E34" s="42"/>
      <c r="F34" s="42"/>
      <c r="G34" s="42"/>
      <c r="H34" s="42"/>
      <c r="I34" s="45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</row>
    <row r="35" spans="1:29" ht="3.75" customHeight="1" x14ac:dyDescent="0.2">
      <c r="A35" s="22"/>
      <c r="B35" s="22"/>
      <c r="C35" s="42"/>
      <c r="D35" s="42"/>
      <c r="E35" s="42"/>
      <c r="F35" s="42"/>
      <c r="G35" s="42"/>
      <c r="H35" s="42"/>
      <c r="I35" s="45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 ht="19.5" customHeight="1" x14ac:dyDescent="0.2">
      <c r="A36" s="22"/>
      <c r="B36" s="22"/>
      <c r="C36" s="42"/>
      <c r="D36" s="42"/>
      <c r="E36" s="42"/>
      <c r="F36" s="42"/>
      <c r="G36" s="42"/>
      <c r="H36" s="42"/>
      <c r="I36" s="45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</row>
    <row r="37" spans="1:29" ht="12.75" customHeight="1" x14ac:dyDescent="0.2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</row>
    <row r="38" spans="1:29" ht="12.75" customHeight="1" x14ac:dyDescent="0.2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</row>
    <row r="39" spans="1:29" ht="12.75" customHeight="1" x14ac:dyDescent="0.2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</row>
    <row r="40" spans="1:29" ht="12.75" customHeight="1" x14ac:dyDescent="0.2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</row>
    <row r="41" spans="1:29" ht="12.75" customHeight="1" x14ac:dyDescent="0.2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</row>
    <row r="42" spans="1:29" ht="12.75" customHeight="1" x14ac:dyDescent="0.2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</row>
    <row r="43" spans="1:29" ht="12.75" customHeight="1" x14ac:dyDescent="0.2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</row>
    <row r="44" spans="1:29" ht="12.75" customHeight="1" x14ac:dyDescent="0.2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</row>
    <row r="45" spans="1:29" ht="12.75" customHeight="1" x14ac:dyDescent="0.2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</row>
    <row r="46" spans="1:29" ht="12.75" customHeight="1" x14ac:dyDescent="0.2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</row>
    <row r="47" spans="1:29" ht="12.75" customHeight="1" x14ac:dyDescent="0.2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</row>
    <row r="48" spans="1:29" ht="12.75" customHeight="1" x14ac:dyDescent="0.2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</row>
    <row r="49" spans="1:29" ht="12.75" customHeight="1" x14ac:dyDescent="0.2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</row>
    <row r="50" spans="1:29" ht="12.75" customHeight="1" x14ac:dyDescent="0.2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</row>
    <row r="51" spans="1:29" ht="12.75" customHeight="1" x14ac:dyDescent="0.2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</row>
    <row r="52" spans="1:29" ht="12.75" customHeight="1" x14ac:dyDescent="0.2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</row>
    <row r="53" spans="1:29" ht="12.75" customHeight="1" x14ac:dyDescent="0.2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</row>
    <row r="54" spans="1:29" ht="12.75" customHeight="1" x14ac:dyDescent="0.2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</row>
    <row r="55" spans="1:29" ht="12.75" customHeight="1" x14ac:dyDescent="0.2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</row>
    <row r="56" spans="1:29" ht="12.75" customHeight="1" x14ac:dyDescent="0.2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</row>
    <row r="57" spans="1:29" ht="12.75" customHeight="1" x14ac:dyDescent="0.2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</row>
    <row r="58" spans="1:29" ht="12.75" customHeight="1" x14ac:dyDescent="0.2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</row>
    <row r="59" spans="1:29" ht="12.75" customHeight="1" x14ac:dyDescent="0.2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</row>
    <row r="60" spans="1:29" ht="12.75" customHeight="1" x14ac:dyDescent="0.2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</row>
    <row r="61" spans="1:29" ht="12.75" customHeight="1" x14ac:dyDescent="0.2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</row>
    <row r="62" spans="1:29" ht="12.75" customHeight="1" x14ac:dyDescent="0.2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</row>
    <row r="63" spans="1:29" ht="12.75" customHeight="1" x14ac:dyDescent="0.2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</row>
    <row r="64" spans="1:29" ht="12.75" customHeight="1" x14ac:dyDescent="0.2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</row>
    <row r="65" spans="1:29" ht="12.75" customHeight="1" x14ac:dyDescent="0.2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</row>
    <row r="66" spans="1:29" ht="12.75" customHeight="1" x14ac:dyDescent="0.2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</row>
    <row r="67" spans="1:29" ht="12.75" customHeight="1" x14ac:dyDescent="0.2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</row>
    <row r="68" spans="1:29" ht="12.75" customHeight="1" x14ac:dyDescent="0.2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</row>
    <row r="69" spans="1:29" ht="12.75" customHeight="1" x14ac:dyDescent="0.2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</row>
    <row r="70" spans="1:29" ht="12.75" customHeight="1" x14ac:dyDescent="0.2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</row>
    <row r="71" spans="1:29" ht="12.75" customHeight="1" x14ac:dyDescent="0.2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</row>
    <row r="72" spans="1:29" ht="12.75" customHeight="1" x14ac:dyDescent="0.2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</row>
    <row r="73" spans="1:29" ht="12.75" customHeight="1" x14ac:dyDescent="0.2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</row>
    <row r="74" spans="1:29" ht="12.75" customHeight="1" x14ac:dyDescent="0.2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</row>
    <row r="75" spans="1:29" ht="12.75" customHeight="1" x14ac:dyDescent="0.2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</row>
    <row r="76" spans="1:29" ht="12.75" customHeight="1" x14ac:dyDescent="0.2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</row>
    <row r="77" spans="1:29" ht="12.75" customHeight="1" x14ac:dyDescent="0.2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</row>
    <row r="78" spans="1:29" ht="12.75" customHeight="1" x14ac:dyDescent="0.2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</row>
    <row r="79" spans="1:29" ht="12.75" customHeight="1" x14ac:dyDescent="0.2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</row>
    <row r="80" spans="1:29" ht="12.75" customHeight="1" x14ac:dyDescent="0.2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</row>
    <row r="81" spans="1:29" ht="12.75" customHeight="1" x14ac:dyDescent="0.2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</row>
    <row r="82" spans="1:29" ht="12.75" customHeight="1" x14ac:dyDescent="0.2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</row>
    <row r="83" spans="1:29" ht="12.75" customHeight="1" x14ac:dyDescent="0.2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</row>
    <row r="84" spans="1:29" ht="12.75" customHeight="1" x14ac:dyDescent="0.2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</row>
    <row r="85" spans="1:29" ht="12.75" customHeight="1" x14ac:dyDescent="0.2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</row>
    <row r="86" spans="1:29" ht="12.75" customHeight="1" x14ac:dyDescent="0.2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</row>
    <row r="87" spans="1:29" ht="12.75" customHeight="1" x14ac:dyDescent="0.2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</row>
    <row r="88" spans="1:29" ht="12.75" customHeight="1" x14ac:dyDescent="0.2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</row>
    <row r="89" spans="1:29" ht="12.75" customHeight="1" x14ac:dyDescent="0.2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</row>
    <row r="90" spans="1:29" ht="12.75" customHeight="1" x14ac:dyDescent="0.2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</row>
    <row r="91" spans="1:29" ht="12.75" customHeight="1" x14ac:dyDescent="0.2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</row>
    <row r="92" spans="1:29" ht="12.75" customHeight="1" x14ac:dyDescent="0.2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</row>
    <row r="93" spans="1:29" ht="12.75" customHeight="1" x14ac:dyDescent="0.2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</row>
    <row r="94" spans="1:29" ht="12.75" customHeight="1" x14ac:dyDescent="0.2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</row>
    <row r="95" spans="1:29" ht="12.75" customHeight="1" x14ac:dyDescent="0.2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</row>
    <row r="96" spans="1:29" ht="12.75" customHeight="1" x14ac:dyDescent="0.2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</row>
    <row r="97" spans="1:29" ht="12.75" customHeight="1" x14ac:dyDescent="0.2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</row>
    <row r="98" spans="1:29" ht="12.75" customHeight="1" x14ac:dyDescent="0.2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</row>
    <row r="99" spans="1:29" ht="12.75" customHeight="1" x14ac:dyDescent="0.2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</row>
    <row r="100" spans="1:29" ht="12.75" customHeight="1" x14ac:dyDescent="0.2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</row>
    <row r="101" spans="1:29" ht="12.75" customHeight="1" x14ac:dyDescent="0.2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</row>
    <row r="102" spans="1:29" ht="12.75" customHeight="1" x14ac:dyDescent="0.2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</row>
    <row r="103" spans="1:29" ht="12.75" customHeight="1" x14ac:dyDescent="0.2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</row>
    <row r="104" spans="1:29" ht="12.75" customHeight="1" x14ac:dyDescent="0.2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</row>
    <row r="105" spans="1:29" ht="12.75" customHeight="1" x14ac:dyDescent="0.2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</row>
    <row r="106" spans="1:29" ht="12.75" customHeight="1" x14ac:dyDescent="0.2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</row>
    <row r="107" spans="1:29" ht="12.75" customHeight="1" x14ac:dyDescent="0.2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</row>
    <row r="108" spans="1:29" ht="12.75" customHeight="1" x14ac:dyDescent="0.2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</row>
    <row r="109" spans="1:29" ht="12.75" customHeight="1" x14ac:dyDescent="0.2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</row>
    <row r="110" spans="1:29" ht="12.75" customHeight="1" x14ac:dyDescent="0.2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</row>
    <row r="111" spans="1:29" ht="12.75" customHeight="1" x14ac:dyDescent="0.2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</row>
    <row r="112" spans="1:29" ht="12.75" customHeight="1" x14ac:dyDescent="0.2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</row>
    <row r="113" spans="1:29" ht="12.75" customHeight="1" x14ac:dyDescent="0.2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</row>
    <row r="114" spans="1:29" ht="12.75" customHeight="1" x14ac:dyDescent="0.2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</row>
    <row r="115" spans="1:29" ht="12.75" customHeight="1" x14ac:dyDescent="0.2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</row>
    <row r="116" spans="1:29" ht="12.75" customHeight="1" x14ac:dyDescent="0.2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</row>
    <row r="117" spans="1:29" ht="12.75" customHeight="1" x14ac:dyDescent="0.2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</row>
    <row r="118" spans="1:29" ht="12.75" customHeight="1" x14ac:dyDescent="0.2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</row>
    <row r="119" spans="1:29" ht="12.75" customHeight="1" x14ac:dyDescent="0.2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</row>
    <row r="120" spans="1:29" ht="12.75" customHeight="1" x14ac:dyDescent="0.2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</row>
    <row r="121" spans="1:29" ht="12.75" customHeight="1" x14ac:dyDescent="0.2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</row>
    <row r="122" spans="1:29" ht="12.75" customHeight="1" x14ac:dyDescent="0.2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</row>
    <row r="123" spans="1:29" ht="12.75" customHeight="1" x14ac:dyDescent="0.2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</row>
    <row r="124" spans="1:29" ht="12.75" customHeight="1" x14ac:dyDescent="0.2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</row>
    <row r="125" spans="1:29" ht="12.75" customHeight="1" x14ac:dyDescent="0.2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</row>
    <row r="126" spans="1:29" ht="12.75" customHeight="1" x14ac:dyDescent="0.2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</row>
    <row r="127" spans="1:29" ht="12.75" customHeight="1" x14ac:dyDescent="0.2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</row>
    <row r="128" spans="1:29" ht="12.75" customHeight="1" x14ac:dyDescent="0.2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</row>
    <row r="129" spans="1:29" ht="12.75" customHeight="1" x14ac:dyDescent="0.2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</row>
    <row r="130" spans="1:29" ht="12.75" customHeight="1" x14ac:dyDescent="0.2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</row>
    <row r="131" spans="1:29" ht="12.75" customHeight="1" x14ac:dyDescent="0.2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</row>
    <row r="132" spans="1:29" ht="12.75" customHeight="1" x14ac:dyDescent="0.2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</row>
    <row r="133" spans="1:29" ht="12.75" customHeight="1" x14ac:dyDescent="0.2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</row>
    <row r="134" spans="1:29" ht="12.75" customHeight="1" x14ac:dyDescent="0.2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</row>
    <row r="135" spans="1:29" ht="12.75" customHeight="1" x14ac:dyDescent="0.2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</row>
    <row r="136" spans="1:29" ht="12.75" customHeight="1" x14ac:dyDescent="0.2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</row>
    <row r="137" spans="1:29" ht="12.75" customHeight="1" x14ac:dyDescent="0.2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</row>
    <row r="138" spans="1:29" ht="12.75" customHeight="1" x14ac:dyDescent="0.2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</row>
    <row r="139" spans="1:29" ht="12.75" customHeight="1" x14ac:dyDescent="0.2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</row>
    <row r="140" spans="1:29" ht="12.75" customHeight="1" x14ac:dyDescent="0.2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</row>
    <row r="141" spans="1:29" ht="12.75" customHeight="1" x14ac:dyDescent="0.2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</row>
    <row r="142" spans="1:29" ht="12.75" customHeight="1" x14ac:dyDescent="0.2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</row>
    <row r="143" spans="1:29" ht="12.75" customHeight="1" x14ac:dyDescent="0.2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</row>
    <row r="144" spans="1:29" ht="12.75" customHeight="1" x14ac:dyDescent="0.2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</row>
    <row r="145" spans="1:29" ht="12.75" customHeight="1" x14ac:dyDescent="0.2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</row>
    <row r="146" spans="1:29" ht="12.75" customHeight="1" x14ac:dyDescent="0.2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</row>
    <row r="147" spans="1:29" ht="12.75" customHeight="1" x14ac:dyDescent="0.2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</row>
    <row r="148" spans="1:29" ht="12.75" customHeight="1" x14ac:dyDescent="0.2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</row>
    <row r="149" spans="1:29" ht="12.75" customHeight="1" x14ac:dyDescent="0.2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</row>
    <row r="150" spans="1:29" ht="12.75" customHeight="1" x14ac:dyDescent="0.2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</row>
    <row r="151" spans="1:29" ht="12.75" customHeight="1" x14ac:dyDescent="0.2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</row>
    <row r="152" spans="1:29" ht="12.75" customHeight="1" x14ac:dyDescent="0.2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</row>
    <row r="153" spans="1:29" ht="12.75" customHeight="1" x14ac:dyDescent="0.2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</row>
    <row r="154" spans="1:29" ht="12.75" customHeight="1" x14ac:dyDescent="0.2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</row>
    <row r="155" spans="1:29" ht="12.75" customHeight="1" x14ac:dyDescent="0.2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</row>
    <row r="156" spans="1:29" ht="12.75" customHeight="1" x14ac:dyDescent="0.2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</row>
    <row r="157" spans="1:29" ht="12.75" customHeight="1" x14ac:dyDescent="0.2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</row>
    <row r="158" spans="1:29" ht="12.75" customHeight="1" x14ac:dyDescent="0.2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</row>
    <row r="159" spans="1:29" ht="12.75" customHeight="1" x14ac:dyDescent="0.2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</row>
    <row r="160" spans="1:29" ht="12.75" customHeight="1" x14ac:dyDescent="0.2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</row>
    <row r="161" spans="1:29" ht="12.75" customHeight="1" x14ac:dyDescent="0.2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</row>
    <row r="162" spans="1:29" ht="12.75" customHeight="1" x14ac:dyDescent="0.2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</row>
    <row r="163" spans="1:29" ht="12.75" customHeight="1" x14ac:dyDescent="0.2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</row>
    <row r="164" spans="1:29" ht="12.75" customHeight="1" x14ac:dyDescent="0.2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</row>
    <row r="165" spans="1:29" ht="12.75" customHeight="1" x14ac:dyDescent="0.2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</row>
    <row r="166" spans="1:29" ht="12.75" customHeight="1" x14ac:dyDescent="0.2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</row>
    <row r="167" spans="1:29" ht="12.75" customHeight="1" x14ac:dyDescent="0.2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</row>
    <row r="168" spans="1:29" ht="12.75" customHeight="1" x14ac:dyDescent="0.2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</row>
    <row r="169" spans="1:29" ht="12.75" customHeight="1" x14ac:dyDescent="0.2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</row>
    <row r="170" spans="1:29" ht="12.75" customHeight="1" x14ac:dyDescent="0.2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</row>
    <row r="171" spans="1:29" ht="12.75" customHeight="1" x14ac:dyDescent="0.2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</row>
    <row r="172" spans="1:29" ht="12.75" customHeight="1" x14ac:dyDescent="0.2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</row>
    <row r="173" spans="1:29" ht="12.75" customHeight="1" x14ac:dyDescent="0.2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</row>
    <row r="174" spans="1:29" ht="12.75" customHeight="1" x14ac:dyDescent="0.2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</row>
    <row r="175" spans="1:29" ht="12.75" customHeight="1" x14ac:dyDescent="0.2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</row>
    <row r="176" spans="1:29" ht="12.75" customHeight="1" x14ac:dyDescent="0.2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</row>
    <row r="177" spans="1:29" ht="12.75" customHeight="1" x14ac:dyDescent="0.2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</row>
    <row r="178" spans="1:29" ht="12.75" customHeight="1" x14ac:dyDescent="0.2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</row>
    <row r="179" spans="1:29" ht="12.75" customHeight="1" x14ac:dyDescent="0.2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</row>
    <row r="180" spans="1:29" ht="12.75" customHeight="1" x14ac:dyDescent="0.2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</row>
    <row r="181" spans="1:29" ht="12.75" customHeight="1" x14ac:dyDescent="0.2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</row>
    <row r="182" spans="1:29" ht="12.75" customHeight="1" x14ac:dyDescent="0.2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</row>
    <row r="183" spans="1:29" ht="12.75" customHeight="1" x14ac:dyDescent="0.2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</row>
    <row r="184" spans="1:29" ht="12.75" customHeight="1" x14ac:dyDescent="0.2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</row>
    <row r="185" spans="1:29" ht="12.75" customHeight="1" x14ac:dyDescent="0.2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</row>
    <row r="186" spans="1:29" ht="12.75" customHeight="1" x14ac:dyDescent="0.2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</row>
    <row r="187" spans="1:29" ht="12.75" customHeight="1" x14ac:dyDescent="0.2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</row>
    <row r="188" spans="1:29" ht="12.75" customHeight="1" x14ac:dyDescent="0.2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</row>
    <row r="189" spans="1:29" ht="12.75" customHeight="1" x14ac:dyDescent="0.2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</row>
    <row r="190" spans="1:29" ht="12.75" customHeight="1" x14ac:dyDescent="0.2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</row>
    <row r="191" spans="1:29" ht="12.75" customHeight="1" x14ac:dyDescent="0.2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</row>
    <row r="192" spans="1:29" ht="12.75" customHeight="1" x14ac:dyDescent="0.2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</row>
    <row r="193" spans="1:29" ht="12.75" customHeight="1" x14ac:dyDescent="0.2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</row>
    <row r="194" spans="1:29" ht="12.75" customHeight="1" x14ac:dyDescent="0.2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</row>
    <row r="195" spans="1:29" ht="12.75" customHeight="1" x14ac:dyDescent="0.2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</row>
    <row r="196" spans="1:29" ht="12.75" customHeight="1" x14ac:dyDescent="0.2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</row>
    <row r="197" spans="1:29" ht="12.75" customHeight="1" x14ac:dyDescent="0.2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</row>
    <row r="198" spans="1:29" ht="12.75" customHeight="1" x14ac:dyDescent="0.2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</row>
    <row r="199" spans="1:29" ht="12.75" customHeight="1" x14ac:dyDescent="0.2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</row>
    <row r="200" spans="1:29" ht="12.75" customHeight="1" x14ac:dyDescent="0.2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</row>
    <row r="201" spans="1:29" ht="12.75" customHeight="1" x14ac:dyDescent="0.2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</row>
    <row r="202" spans="1:29" ht="12.75" customHeight="1" x14ac:dyDescent="0.2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</row>
    <row r="203" spans="1:29" ht="12.75" customHeight="1" x14ac:dyDescent="0.2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</row>
    <row r="204" spans="1:29" ht="12.75" customHeight="1" x14ac:dyDescent="0.2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</row>
    <row r="205" spans="1:29" ht="12.75" customHeight="1" x14ac:dyDescent="0.2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</row>
    <row r="206" spans="1:29" ht="12.75" customHeight="1" x14ac:dyDescent="0.2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</row>
    <row r="207" spans="1:29" ht="12.75" customHeight="1" x14ac:dyDescent="0.2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</row>
    <row r="208" spans="1:29" ht="12.75" customHeight="1" x14ac:dyDescent="0.2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</row>
    <row r="209" spans="1:29" ht="12.75" customHeight="1" x14ac:dyDescent="0.2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</row>
    <row r="210" spans="1:29" ht="12.75" customHeight="1" x14ac:dyDescent="0.2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</row>
    <row r="211" spans="1:29" ht="12.75" customHeight="1" x14ac:dyDescent="0.2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</row>
    <row r="212" spans="1:29" ht="12.75" customHeight="1" x14ac:dyDescent="0.2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</row>
    <row r="213" spans="1:29" ht="12.75" customHeight="1" x14ac:dyDescent="0.2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</row>
    <row r="214" spans="1:29" ht="12.75" customHeight="1" x14ac:dyDescent="0.2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</row>
    <row r="215" spans="1:29" ht="12.75" customHeight="1" x14ac:dyDescent="0.2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</row>
    <row r="216" spans="1:29" ht="12.75" customHeight="1" x14ac:dyDescent="0.2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</row>
    <row r="217" spans="1:29" ht="12.75" customHeight="1" x14ac:dyDescent="0.2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</row>
    <row r="218" spans="1:29" ht="12.75" customHeight="1" x14ac:dyDescent="0.2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</row>
    <row r="219" spans="1:29" ht="12.75" customHeight="1" x14ac:dyDescent="0.2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</row>
    <row r="220" spans="1:29" ht="12.75" customHeight="1" x14ac:dyDescent="0.2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</row>
    <row r="221" spans="1:29" ht="12.75" customHeight="1" x14ac:dyDescent="0.2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</row>
    <row r="222" spans="1:29" ht="12.75" customHeight="1" x14ac:dyDescent="0.2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</row>
    <row r="223" spans="1:29" ht="12.75" customHeight="1" x14ac:dyDescent="0.2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</row>
    <row r="224" spans="1:29" ht="12.75" customHeight="1" x14ac:dyDescent="0.2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</row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</sheetData>
  <mergeCells count="2">
    <mergeCell ref="B10:C10"/>
    <mergeCell ref="B11:C11"/>
  </mergeCells>
  <hyperlinks>
    <hyperlink ref="D4" r:id="rId1" xr:uid="{00000000-0004-0000-0000-000000000000}"/>
    <hyperlink ref="D5" r:id="rId2" xr:uid="{00000000-0004-0000-0000-000001000000}"/>
    <hyperlink ref="C15" location="'1'!A1" display="1. Residuos recolectados según origen. Tasa de generación de basura por habitante" xr:uid="{12AC7982-AC72-43EB-8DBD-73AF82079D59}"/>
    <hyperlink ref="C16" location="'2'!A1" display="2. Gestión de Residuos Sólidos Urbanos (RSU)" xr:uid="{D6B65514-06DD-4328-B650-F6A5E9696D3F}"/>
    <hyperlink ref="C17" location="'2.1'!A1" display="2.1 Tipo de material recuperado" xr:uid="{D5439FBD-D569-405C-8304-761A5C9A6C58}"/>
    <hyperlink ref="C18" location="'3'!A1" display="3. Espacios verdes" xr:uid="{0BEB75D9-4A34-476F-B7B0-1D8FC9D83561}"/>
    <hyperlink ref="C19" location="'4'!A1" display="4. Arbolado público" xr:uid="{11104D2F-552F-434B-82AE-F46CE4856E89}"/>
    <hyperlink ref="C20" location="'5'!A1" display="5. Gestión de riesgo hídrico" xr:uid="{620D3E94-7BC4-4C22-AE87-965C87C818C8}"/>
    <hyperlink ref="C21" location="'5.1'!A1" display="5.1 Gestión de Riesgo Hídricos" xr:uid="{AD8FE274-EDFB-4C68-854B-0E37A886CD7F}"/>
    <hyperlink ref="C22" location="'6'!A1" display="6. Opinión de los vecinos respecto a la separación domiciliaria de residuos sólidos" xr:uid="{5FECB5A9-3880-4992-9C59-484ADE76485A}"/>
    <hyperlink ref="C23" location="'7'!A1" display="7. Gases de Efecto Invernadero (GEI)" xr:uid="{313E6149-644E-440F-B61D-A043DAC4237C}"/>
    <hyperlink ref="C24" location="'8'!A1" display="8. Educación Ambiental" xr:uid="{AF0A15C0-283E-4C3A-95F6-B723B2AD118F}"/>
    <hyperlink ref="C25" location="'9'!A1" display="9. ECOPUNTOS" xr:uid="{8F7F7922-2BE0-4BE5-B254-E10F7843A130}"/>
    <hyperlink ref="C26" location="'10'!A1" display="10. IMUSA" xr:uid="{CC1F5079-2F17-45FA-A108-3722C71ECB57}"/>
  </hyperlinks>
  <pageMargins left="0.20000000000000004" right="0.20000000000000004" top="0.20000000000000004" bottom="0.22000000000000003" header="0" footer="0"/>
  <pageSetup paperSize="9" orientation="landscape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8" width="11.42578125" customWidth="1"/>
    <col min="9" max="28" width="10.5703125" customWidth="1"/>
  </cols>
  <sheetData>
    <row r="1" spans="1:28" ht="2.25" customHeight="1" x14ac:dyDescent="0.2">
      <c r="A1" s="93"/>
      <c r="B1" s="94"/>
      <c r="C1" s="94"/>
      <c r="D1" s="94"/>
      <c r="E1" s="94"/>
      <c r="F1" s="94"/>
      <c r="G1" s="94"/>
      <c r="H1" s="139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</row>
    <row r="2" spans="1:28" ht="12.75" customHeight="1" x14ac:dyDescent="0.2">
      <c r="A2" s="98" t="s">
        <v>17</v>
      </c>
      <c r="B2" s="542" t="s">
        <v>119</v>
      </c>
      <c r="C2" s="534"/>
      <c r="D2" s="534"/>
      <c r="E2" s="534"/>
      <c r="F2" s="534"/>
      <c r="G2" s="534"/>
      <c r="H2" s="535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</row>
    <row r="3" spans="1:28" ht="12.75" customHeight="1" x14ac:dyDescent="0.2">
      <c r="A3" s="98" t="s">
        <v>19</v>
      </c>
      <c r="B3" s="542" t="s">
        <v>120</v>
      </c>
      <c r="C3" s="534"/>
      <c r="D3" s="534"/>
      <c r="E3" s="534"/>
      <c r="F3" s="534"/>
      <c r="G3" s="534"/>
      <c r="H3" s="535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</row>
    <row r="4" spans="1:28" ht="3" customHeight="1" x14ac:dyDescent="0.2">
      <c r="A4" s="99"/>
      <c r="B4" s="140"/>
      <c r="C4" s="140"/>
      <c r="D4" s="140"/>
      <c r="E4" s="140"/>
      <c r="F4" s="140"/>
      <c r="G4" s="140"/>
      <c r="H4" s="141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</row>
    <row r="5" spans="1:28" ht="22.5" x14ac:dyDescent="0.2">
      <c r="A5" s="54" t="s">
        <v>165</v>
      </c>
      <c r="B5" s="142"/>
      <c r="C5" s="142"/>
      <c r="D5" s="231"/>
      <c r="E5" s="143"/>
      <c r="F5" s="143"/>
      <c r="G5" s="143"/>
      <c r="H5" s="144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</row>
    <row r="6" spans="1:28" ht="3" customHeight="1" x14ac:dyDescent="0.2">
      <c r="A6" s="145"/>
      <c r="B6" s="146"/>
      <c r="C6" s="146"/>
      <c r="D6" s="146"/>
      <c r="E6" s="146"/>
      <c r="F6" s="146"/>
      <c r="G6" s="146"/>
      <c r="H6" s="147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8" ht="54.75" customHeight="1" x14ac:dyDescent="0.2">
      <c r="A7" s="98" t="s">
        <v>21</v>
      </c>
      <c r="B7" s="247" t="s">
        <v>121</v>
      </c>
      <c r="C7" s="247" t="s">
        <v>121</v>
      </c>
      <c r="D7" s="247" t="s">
        <v>121</v>
      </c>
      <c r="E7" s="247" t="s">
        <v>121</v>
      </c>
      <c r="F7" s="248" t="s">
        <v>122</v>
      </c>
      <c r="G7" s="249" t="s">
        <v>123</v>
      </c>
      <c r="H7" s="250" t="s">
        <v>121</v>
      </c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</row>
    <row r="8" spans="1:28" ht="12.75" hidden="1" customHeight="1" x14ac:dyDescent="0.2">
      <c r="A8" s="99"/>
      <c r="B8" s="251"/>
      <c r="C8" s="252"/>
      <c r="D8" s="252"/>
      <c r="E8" s="252"/>
      <c r="F8" s="252"/>
      <c r="G8" s="252"/>
      <c r="H8" s="253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</row>
    <row r="9" spans="1:28" ht="22.5" x14ac:dyDescent="0.2">
      <c r="A9" s="98" t="s">
        <v>25</v>
      </c>
      <c r="B9" s="254" t="s">
        <v>124</v>
      </c>
      <c r="C9" s="254" t="s">
        <v>125</v>
      </c>
      <c r="D9" s="255" t="s">
        <v>126</v>
      </c>
      <c r="E9" s="254" t="s">
        <v>103</v>
      </c>
      <c r="F9" s="256" t="s">
        <v>103</v>
      </c>
      <c r="G9" s="257" t="s">
        <v>103</v>
      </c>
      <c r="H9" s="258" t="s">
        <v>127</v>
      </c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</row>
    <row r="10" spans="1:28" ht="12.75" customHeight="1" x14ac:dyDescent="0.2">
      <c r="A10" s="111">
        <v>2014</v>
      </c>
      <c r="B10" s="259">
        <v>509361.93</v>
      </c>
      <c r="C10" s="260">
        <v>394744.44</v>
      </c>
      <c r="D10" s="261">
        <v>109031.31</v>
      </c>
      <c r="E10" s="260">
        <v>1013137.67</v>
      </c>
      <c r="F10" s="262">
        <v>400529</v>
      </c>
      <c r="G10" s="263"/>
      <c r="H10" s="264">
        <v>2.5294989126879703</v>
      </c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</row>
    <row r="11" spans="1:28" ht="1.5" customHeight="1" x14ac:dyDescent="0.2">
      <c r="A11" s="265"/>
      <c r="B11" s="266"/>
      <c r="C11" s="267"/>
      <c r="D11" s="267"/>
      <c r="E11" s="267"/>
      <c r="F11" s="268"/>
      <c r="G11" s="269"/>
      <c r="H11" s="270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</row>
    <row r="12" spans="1:28" ht="12.75" customHeight="1" x14ac:dyDescent="0.2">
      <c r="A12" s="111">
        <v>2016</v>
      </c>
      <c r="B12" s="271">
        <v>496031.93</v>
      </c>
      <c r="C12" s="272">
        <v>502750.97</v>
      </c>
      <c r="D12" s="272">
        <v>127193.79</v>
      </c>
      <c r="E12" s="272">
        <v>1125976.69</v>
      </c>
      <c r="F12" s="273">
        <v>405683</v>
      </c>
      <c r="G12" s="274"/>
      <c r="H12" s="275">
        <v>2.7755086853528494</v>
      </c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</row>
    <row r="13" spans="1:28" ht="2.25" customHeight="1" x14ac:dyDescent="0.2">
      <c r="A13" s="265"/>
      <c r="B13" s="276"/>
      <c r="C13" s="277"/>
      <c r="D13" s="277"/>
      <c r="E13" s="277"/>
      <c r="F13" s="278"/>
      <c r="G13" s="274"/>
      <c r="H13" s="279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spans="1:28" ht="12.75" customHeight="1" x14ac:dyDescent="0.2">
      <c r="A14" s="111" t="s">
        <v>128</v>
      </c>
      <c r="B14" s="271">
        <v>431029.63</v>
      </c>
      <c r="C14" s="272">
        <v>326095.18</v>
      </c>
      <c r="D14" s="272">
        <v>179919.66</v>
      </c>
      <c r="E14" s="272">
        <v>937044.47</v>
      </c>
      <c r="F14" s="278"/>
      <c r="G14" s="280">
        <v>403878</v>
      </c>
      <c r="H14" s="275">
        <v>2.3201176345332004</v>
      </c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</row>
    <row r="15" spans="1:28" ht="2.25" customHeight="1" x14ac:dyDescent="0.2">
      <c r="A15" s="265"/>
      <c r="B15" s="276"/>
      <c r="C15" s="277"/>
      <c r="D15" s="277"/>
      <c r="E15" s="277"/>
      <c r="F15" s="278"/>
      <c r="G15" s="269"/>
      <c r="H15" s="279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</row>
    <row r="16" spans="1:28" ht="12.75" customHeight="1" x14ac:dyDescent="0.2">
      <c r="A16" s="129" t="s">
        <v>129</v>
      </c>
      <c r="B16" s="281">
        <v>483452.81</v>
      </c>
      <c r="C16" s="282">
        <v>326095.18</v>
      </c>
      <c r="D16" s="282">
        <v>177919.66</v>
      </c>
      <c r="E16" s="282">
        <v>987467.65</v>
      </c>
      <c r="F16" s="283"/>
      <c r="G16" s="284">
        <v>403878</v>
      </c>
      <c r="H16" s="285">
        <v>2.4449651875071186</v>
      </c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</row>
    <row r="17" spans="1:28" ht="12.75" customHeight="1" x14ac:dyDescent="0.2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</row>
    <row r="18" spans="1:28" ht="12.75" customHeight="1" x14ac:dyDescent="0.2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</row>
    <row r="19" spans="1:28" ht="12.75" customHeight="1" x14ac:dyDescent="0.2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</row>
    <row r="20" spans="1:28" ht="12.75" customHeight="1" x14ac:dyDescent="0.2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</row>
    <row r="21" spans="1:28" ht="12.75" customHeight="1" x14ac:dyDescent="0.2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</row>
    <row r="22" spans="1:28" ht="12.75" customHeight="1" x14ac:dyDescent="0.2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</row>
    <row r="23" spans="1:28" ht="12.75" customHeight="1" x14ac:dyDescent="0.2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</row>
    <row r="24" spans="1:28" ht="12.75" customHeight="1" x14ac:dyDescent="0.2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</row>
    <row r="25" spans="1:28" ht="12.75" customHeight="1" x14ac:dyDescent="0.2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</row>
    <row r="26" spans="1:28" ht="12.75" customHeight="1" x14ac:dyDescent="0.2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</row>
    <row r="27" spans="1:28" ht="12.75" customHeight="1" x14ac:dyDescent="0.2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</row>
    <row r="28" spans="1:28" ht="12.75" customHeight="1" x14ac:dyDescent="0.2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</row>
    <row r="29" spans="1:28" ht="12.75" customHeight="1" x14ac:dyDescent="0.2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</row>
    <row r="30" spans="1:28" ht="12.75" customHeight="1" x14ac:dyDescent="0.2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</row>
    <row r="31" spans="1:28" ht="12.75" customHeight="1" x14ac:dyDescent="0.2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</row>
    <row r="32" spans="1:28" ht="12.75" customHeight="1" x14ac:dyDescent="0.2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</row>
    <row r="33" spans="1:28" ht="12.75" customHeight="1" x14ac:dyDescent="0.2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</row>
    <row r="34" spans="1:28" ht="12.75" customHeight="1" x14ac:dyDescent="0.2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</row>
    <row r="35" spans="1:28" ht="12.75" customHeight="1" x14ac:dyDescent="0.2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</row>
    <row r="36" spans="1:28" ht="12.75" customHeight="1" x14ac:dyDescent="0.2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</row>
    <row r="37" spans="1:28" ht="12.75" customHeight="1" x14ac:dyDescent="0.2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</row>
    <row r="38" spans="1:28" ht="12.75" customHeight="1" x14ac:dyDescent="0.2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</row>
    <row r="39" spans="1:28" ht="12.75" customHeight="1" x14ac:dyDescent="0.2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</row>
    <row r="40" spans="1:28" ht="12.75" customHeight="1" x14ac:dyDescent="0.2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</row>
    <row r="41" spans="1:28" ht="12.75" customHeight="1" x14ac:dyDescent="0.2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</row>
    <row r="42" spans="1:28" ht="12.75" customHeight="1" x14ac:dyDescent="0.2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</row>
    <row r="43" spans="1:28" ht="12.75" customHeight="1" x14ac:dyDescent="0.2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</row>
    <row r="44" spans="1:28" ht="12.75" customHeight="1" x14ac:dyDescent="0.2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</row>
    <row r="45" spans="1:28" ht="12.75" customHeight="1" x14ac:dyDescent="0.2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</row>
    <row r="46" spans="1:28" ht="12.75" customHeight="1" x14ac:dyDescent="0.2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</row>
    <row r="47" spans="1:28" ht="12.75" customHeight="1" x14ac:dyDescent="0.2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</row>
    <row r="48" spans="1:28" ht="12.75" customHeight="1" x14ac:dyDescent="0.2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</row>
    <row r="49" spans="1:28" ht="12.75" customHeight="1" x14ac:dyDescent="0.2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</row>
    <row r="50" spans="1:28" ht="12.75" customHeight="1" x14ac:dyDescent="0.2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</row>
    <row r="51" spans="1:28" ht="12.75" customHeight="1" x14ac:dyDescent="0.2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</row>
    <row r="52" spans="1:28" ht="12.75" customHeight="1" x14ac:dyDescent="0.2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</row>
    <row r="53" spans="1:28" ht="12.75" customHeight="1" x14ac:dyDescent="0.2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</row>
    <row r="54" spans="1:28" ht="12.75" customHeight="1" x14ac:dyDescent="0.2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</row>
    <row r="55" spans="1:28" ht="12.75" customHeight="1" x14ac:dyDescent="0.2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</row>
    <row r="56" spans="1:28" ht="12.75" customHeight="1" x14ac:dyDescent="0.2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</row>
    <row r="57" spans="1:28" ht="12.75" customHeight="1" x14ac:dyDescent="0.2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</row>
    <row r="58" spans="1:28" ht="12.75" customHeight="1" x14ac:dyDescent="0.2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</row>
    <row r="59" spans="1:28" ht="12.75" customHeight="1" x14ac:dyDescent="0.2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</row>
    <row r="60" spans="1:28" ht="12.75" customHeight="1" x14ac:dyDescent="0.2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</row>
    <row r="61" spans="1:28" ht="12.75" customHeight="1" x14ac:dyDescent="0.2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</row>
    <row r="62" spans="1:28" ht="12.75" customHeight="1" x14ac:dyDescent="0.2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</row>
    <row r="63" spans="1:28" ht="12.75" customHeight="1" x14ac:dyDescent="0.2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</row>
    <row r="64" spans="1:28" ht="12.75" customHeight="1" x14ac:dyDescent="0.2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</row>
    <row r="65" spans="1:28" ht="12.75" customHeight="1" x14ac:dyDescent="0.2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</row>
    <row r="66" spans="1:28" ht="12.75" customHeight="1" x14ac:dyDescent="0.2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</row>
    <row r="67" spans="1:28" ht="12.75" customHeight="1" x14ac:dyDescent="0.2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</row>
    <row r="68" spans="1:28" ht="12.75" customHeight="1" x14ac:dyDescent="0.2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</row>
    <row r="69" spans="1:28" ht="12.75" customHeight="1" x14ac:dyDescent="0.2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</row>
    <row r="70" spans="1:28" ht="12.75" customHeight="1" x14ac:dyDescent="0.2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</row>
    <row r="71" spans="1:28" ht="12.75" customHeight="1" x14ac:dyDescent="0.2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</row>
    <row r="72" spans="1:28" ht="12.75" customHeight="1" x14ac:dyDescent="0.2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</row>
    <row r="73" spans="1:28" ht="12.75" customHeight="1" x14ac:dyDescent="0.2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</row>
    <row r="74" spans="1:28" ht="12.75" customHeight="1" x14ac:dyDescent="0.2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</row>
    <row r="75" spans="1:28" ht="12.75" customHeight="1" x14ac:dyDescent="0.2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</row>
    <row r="76" spans="1:28" ht="12.75" customHeight="1" x14ac:dyDescent="0.2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</row>
    <row r="77" spans="1:28" ht="12.75" customHeight="1" x14ac:dyDescent="0.2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</row>
    <row r="78" spans="1:28" ht="12.75" customHeight="1" x14ac:dyDescent="0.2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</row>
    <row r="79" spans="1:28" ht="12.75" customHeight="1" x14ac:dyDescent="0.2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</row>
    <row r="80" spans="1:28" ht="12.75" customHeight="1" x14ac:dyDescent="0.2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</row>
    <row r="81" spans="1:28" ht="12.75" customHeight="1" x14ac:dyDescent="0.2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</row>
    <row r="82" spans="1:28" ht="12.75" customHeight="1" x14ac:dyDescent="0.2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</row>
    <row r="83" spans="1:28" ht="12.75" customHeight="1" x14ac:dyDescent="0.2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</row>
    <row r="84" spans="1:28" ht="12.75" customHeight="1" x14ac:dyDescent="0.2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</row>
    <row r="85" spans="1:28" ht="12.75" customHeight="1" x14ac:dyDescent="0.2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</row>
    <row r="86" spans="1:28" ht="12.75" customHeight="1" x14ac:dyDescent="0.2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</row>
    <row r="87" spans="1:28" ht="12.75" customHeight="1" x14ac:dyDescent="0.2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</row>
    <row r="88" spans="1:28" ht="12.75" customHeight="1" x14ac:dyDescent="0.2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</row>
    <row r="89" spans="1:28" ht="12.75" customHeight="1" x14ac:dyDescent="0.2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</row>
    <row r="90" spans="1:28" ht="12.75" customHeight="1" x14ac:dyDescent="0.2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</row>
    <row r="91" spans="1:28" ht="12.75" customHeight="1" x14ac:dyDescent="0.2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</row>
    <row r="92" spans="1:28" ht="12.75" customHeight="1" x14ac:dyDescent="0.2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</row>
    <row r="93" spans="1:28" ht="12.75" customHeight="1" x14ac:dyDescent="0.2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</row>
    <row r="94" spans="1:28" ht="12.75" customHeight="1" x14ac:dyDescent="0.2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</row>
    <row r="95" spans="1:28" ht="12.75" customHeight="1" x14ac:dyDescent="0.2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</row>
    <row r="96" spans="1:28" ht="12.75" customHeight="1" x14ac:dyDescent="0.2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</row>
    <row r="97" spans="1:28" ht="12.75" customHeight="1" x14ac:dyDescent="0.2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</row>
    <row r="98" spans="1:28" ht="12.75" customHeight="1" x14ac:dyDescent="0.2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</row>
    <row r="99" spans="1:28" ht="12.75" customHeight="1" x14ac:dyDescent="0.2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</row>
    <row r="100" spans="1:28" ht="12.75" customHeight="1" x14ac:dyDescent="0.2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</row>
    <row r="101" spans="1:28" ht="12.75" customHeight="1" x14ac:dyDescent="0.2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</row>
    <row r="102" spans="1:28" ht="12.75" customHeight="1" x14ac:dyDescent="0.2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</row>
    <row r="103" spans="1:28" ht="12.75" customHeight="1" x14ac:dyDescent="0.2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</row>
    <row r="104" spans="1:28" ht="12.75" customHeight="1" x14ac:dyDescent="0.2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</row>
    <row r="105" spans="1:28" ht="12.75" customHeight="1" x14ac:dyDescent="0.2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</row>
    <row r="106" spans="1:28" ht="12.75" customHeight="1" x14ac:dyDescent="0.2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</row>
    <row r="107" spans="1:28" ht="12.75" customHeight="1" x14ac:dyDescent="0.2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</row>
    <row r="108" spans="1:28" ht="12.75" customHeight="1" x14ac:dyDescent="0.2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</row>
    <row r="109" spans="1:28" ht="12.75" customHeight="1" x14ac:dyDescent="0.2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</row>
    <row r="110" spans="1:28" ht="12.75" customHeight="1" x14ac:dyDescent="0.2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</row>
    <row r="111" spans="1:28" ht="12.75" customHeight="1" x14ac:dyDescent="0.2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</row>
    <row r="112" spans="1:28" ht="12.75" customHeight="1" x14ac:dyDescent="0.2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</row>
    <row r="113" spans="1:28" ht="12.75" customHeight="1" x14ac:dyDescent="0.2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</row>
    <row r="114" spans="1:28" ht="12.75" customHeight="1" x14ac:dyDescent="0.2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</row>
    <row r="115" spans="1:28" ht="12.75" customHeight="1" x14ac:dyDescent="0.2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</row>
    <row r="116" spans="1:28" ht="12.75" customHeight="1" x14ac:dyDescent="0.2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</row>
    <row r="117" spans="1:28" ht="12.75" customHeight="1" x14ac:dyDescent="0.2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</row>
    <row r="118" spans="1:28" ht="12.75" customHeight="1" x14ac:dyDescent="0.2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</row>
    <row r="119" spans="1:28" ht="12.75" customHeight="1" x14ac:dyDescent="0.2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</row>
    <row r="120" spans="1:28" ht="12.75" customHeight="1" x14ac:dyDescent="0.2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</row>
    <row r="121" spans="1:28" ht="12.75" customHeight="1" x14ac:dyDescent="0.2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</row>
    <row r="122" spans="1:28" ht="12.75" customHeight="1" x14ac:dyDescent="0.2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</row>
    <row r="123" spans="1:28" ht="12.75" customHeight="1" x14ac:dyDescent="0.2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</row>
    <row r="124" spans="1:28" ht="12.75" customHeight="1" x14ac:dyDescent="0.2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</row>
    <row r="125" spans="1:28" ht="12.75" customHeight="1" x14ac:dyDescent="0.2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</row>
    <row r="126" spans="1:28" ht="12.75" customHeight="1" x14ac:dyDescent="0.2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</row>
    <row r="127" spans="1:28" ht="12.75" customHeight="1" x14ac:dyDescent="0.2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</row>
    <row r="128" spans="1:28" ht="12.75" customHeight="1" x14ac:dyDescent="0.2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</row>
    <row r="129" spans="1:28" ht="12.75" customHeight="1" x14ac:dyDescent="0.2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</row>
    <row r="130" spans="1:28" ht="12.75" customHeight="1" x14ac:dyDescent="0.2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</row>
    <row r="131" spans="1:28" ht="12.75" customHeight="1" x14ac:dyDescent="0.2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</row>
    <row r="132" spans="1:28" ht="12.75" customHeight="1" x14ac:dyDescent="0.2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</row>
    <row r="133" spans="1:28" ht="12.75" customHeight="1" x14ac:dyDescent="0.2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</row>
    <row r="134" spans="1:28" ht="12.75" customHeight="1" x14ac:dyDescent="0.2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</row>
    <row r="135" spans="1:28" ht="12.75" customHeight="1" x14ac:dyDescent="0.2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</row>
    <row r="136" spans="1:28" ht="12.75" customHeight="1" x14ac:dyDescent="0.2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</row>
    <row r="137" spans="1:28" ht="12.75" customHeight="1" x14ac:dyDescent="0.2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</row>
    <row r="138" spans="1:28" ht="12.75" customHeight="1" x14ac:dyDescent="0.2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</row>
    <row r="139" spans="1:28" ht="12.75" customHeight="1" x14ac:dyDescent="0.2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</row>
    <row r="140" spans="1:28" ht="12.75" customHeight="1" x14ac:dyDescent="0.2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</row>
    <row r="141" spans="1:28" ht="12.75" customHeight="1" x14ac:dyDescent="0.2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</row>
    <row r="142" spans="1:28" ht="12.75" customHeight="1" x14ac:dyDescent="0.2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</row>
    <row r="143" spans="1:28" ht="12.75" customHeight="1" x14ac:dyDescent="0.2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</row>
    <row r="144" spans="1:28" ht="12.75" customHeight="1" x14ac:dyDescent="0.2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</row>
    <row r="145" spans="1:28" ht="12.75" customHeight="1" x14ac:dyDescent="0.2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</row>
    <row r="146" spans="1:28" ht="12.75" customHeight="1" x14ac:dyDescent="0.2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</row>
    <row r="147" spans="1:28" ht="12.75" customHeight="1" x14ac:dyDescent="0.2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</row>
    <row r="148" spans="1:28" ht="12.75" customHeight="1" x14ac:dyDescent="0.2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</row>
    <row r="149" spans="1:28" ht="12.75" customHeight="1" x14ac:dyDescent="0.2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</row>
    <row r="150" spans="1:28" ht="12.75" customHeight="1" x14ac:dyDescent="0.2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</row>
    <row r="151" spans="1:28" ht="12.75" customHeight="1" x14ac:dyDescent="0.2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</row>
    <row r="152" spans="1:28" ht="12.75" customHeight="1" x14ac:dyDescent="0.2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</row>
    <row r="153" spans="1:28" ht="12.75" customHeight="1" x14ac:dyDescent="0.2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</row>
    <row r="154" spans="1:28" ht="12.75" customHeight="1" x14ac:dyDescent="0.2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</row>
    <row r="155" spans="1:28" ht="12.75" customHeight="1" x14ac:dyDescent="0.2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</row>
    <row r="156" spans="1:28" ht="12.75" customHeight="1" x14ac:dyDescent="0.2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</row>
    <row r="157" spans="1:28" ht="12.75" customHeight="1" x14ac:dyDescent="0.2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</row>
    <row r="158" spans="1:28" ht="12.75" customHeight="1" x14ac:dyDescent="0.2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</row>
    <row r="159" spans="1:28" ht="12.75" customHeight="1" x14ac:dyDescent="0.2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</row>
    <row r="160" spans="1:28" ht="12.75" customHeight="1" x14ac:dyDescent="0.2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</row>
    <row r="161" spans="1:28" ht="12.75" customHeight="1" x14ac:dyDescent="0.2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</row>
    <row r="162" spans="1:28" ht="12.75" customHeight="1" x14ac:dyDescent="0.2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</row>
    <row r="163" spans="1:28" ht="12.75" customHeight="1" x14ac:dyDescent="0.2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</row>
    <row r="164" spans="1:28" ht="12.75" customHeight="1" x14ac:dyDescent="0.2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</row>
    <row r="165" spans="1:28" ht="12.75" customHeight="1" x14ac:dyDescent="0.2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</row>
    <row r="166" spans="1:28" ht="12.75" customHeight="1" x14ac:dyDescent="0.2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</row>
    <row r="167" spans="1:28" ht="12.75" customHeight="1" x14ac:dyDescent="0.2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</row>
    <row r="168" spans="1:28" ht="12.75" customHeight="1" x14ac:dyDescent="0.2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</row>
    <row r="169" spans="1:28" ht="12.75" customHeight="1" x14ac:dyDescent="0.2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</row>
    <row r="170" spans="1:28" ht="12.75" customHeight="1" x14ac:dyDescent="0.2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</row>
    <row r="171" spans="1:28" ht="12.75" customHeight="1" x14ac:dyDescent="0.2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</row>
    <row r="172" spans="1:28" ht="12.75" customHeight="1" x14ac:dyDescent="0.2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</row>
    <row r="173" spans="1:28" ht="12.75" customHeight="1" x14ac:dyDescent="0.2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</row>
    <row r="174" spans="1:28" ht="12.75" customHeight="1" x14ac:dyDescent="0.2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</row>
    <row r="175" spans="1:28" ht="12.75" customHeight="1" x14ac:dyDescent="0.2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</row>
    <row r="176" spans="1:28" ht="12.75" customHeight="1" x14ac:dyDescent="0.2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</row>
    <row r="177" spans="1:28" ht="12.75" customHeight="1" x14ac:dyDescent="0.2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</row>
    <row r="178" spans="1:28" ht="12.75" customHeight="1" x14ac:dyDescent="0.2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</row>
    <row r="179" spans="1:28" ht="12.75" customHeight="1" x14ac:dyDescent="0.2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</row>
    <row r="180" spans="1:28" ht="12.75" customHeight="1" x14ac:dyDescent="0.2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</row>
    <row r="181" spans="1:28" ht="12.75" customHeight="1" x14ac:dyDescent="0.2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</row>
    <row r="182" spans="1:28" ht="12.75" customHeight="1" x14ac:dyDescent="0.2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</row>
    <row r="183" spans="1:28" ht="12.75" customHeight="1" x14ac:dyDescent="0.2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</row>
    <row r="184" spans="1:28" ht="12.75" customHeight="1" x14ac:dyDescent="0.2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</row>
    <row r="185" spans="1:28" ht="12.75" customHeight="1" x14ac:dyDescent="0.2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</row>
    <row r="186" spans="1:28" ht="12.75" customHeight="1" x14ac:dyDescent="0.2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</row>
    <row r="187" spans="1:28" ht="12.75" customHeight="1" x14ac:dyDescent="0.2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</row>
    <row r="188" spans="1:28" ht="12.75" customHeight="1" x14ac:dyDescent="0.2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</row>
    <row r="189" spans="1:28" ht="12.75" customHeight="1" x14ac:dyDescent="0.2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</row>
    <row r="190" spans="1:28" ht="12.75" customHeight="1" x14ac:dyDescent="0.2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</row>
    <row r="191" spans="1:28" ht="12.75" customHeight="1" x14ac:dyDescent="0.2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</row>
    <row r="192" spans="1:28" ht="12.75" customHeight="1" x14ac:dyDescent="0.2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</row>
    <row r="193" spans="1:28" ht="12.75" customHeight="1" x14ac:dyDescent="0.2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</row>
    <row r="194" spans="1:28" ht="12.75" customHeight="1" x14ac:dyDescent="0.2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</row>
    <row r="195" spans="1:28" ht="12.75" customHeight="1" x14ac:dyDescent="0.2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</row>
    <row r="196" spans="1:28" ht="12.75" customHeight="1" x14ac:dyDescent="0.2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</row>
    <row r="197" spans="1:28" ht="12.75" customHeight="1" x14ac:dyDescent="0.2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</row>
    <row r="198" spans="1:28" ht="12.75" customHeight="1" x14ac:dyDescent="0.2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</row>
    <row r="199" spans="1:28" ht="12.75" customHeight="1" x14ac:dyDescent="0.2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</row>
    <row r="200" spans="1:28" ht="12.75" customHeight="1" x14ac:dyDescent="0.2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</row>
    <row r="201" spans="1:28" ht="12.75" customHeight="1" x14ac:dyDescent="0.2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</row>
    <row r="202" spans="1:28" ht="12.75" customHeight="1" x14ac:dyDescent="0.2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</row>
    <row r="203" spans="1:28" ht="12.75" customHeight="1" x14ac:dyDescent="0.2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</row>
    <row r="204" spans="1:28" ht="12.75" customHeight="1" x14ac:dyDescent="0.2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</row>
    <row r="205" spans="1:28" ht="12.75" customHeight="1" x14ac:dyDescent="0.2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</row>
    <row r="206" spans="1:28" ht="12.75" customHeight="1" x14ac:dyDescent="0.2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</row>
    <row r="207" spans="1:28" ht="12.75" customHeight="1" x14ac:dyDescent="0.2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</row>
    <row r="208" spans="1:28" ht="12.75" customHeight="1" x14ac:dyDescent="0.2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</row>
    <row r="209" spans="1:28" ht="12.75" customHeight="1" x14ac:dyDescent="0.2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</row>
    <row r="210" spans="1:28" ht="12.75" customHeight="1" x14ac:dyDescent="0.2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</row>
    <row r="211" spans="1:28" ht="12.75" customHeight="1" x14ac:dyDescent="0.2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</row>
    <row r="212" spans="1:28" ht="12.75" customHeight="1" x14ac:dyDescent="0.2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</row>
    <row r="213" spans="1:28" ht="12.75" customHeight="1" x14ac:dyDescent="0.2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</row>
    <row r="214" spans="1:28" ht="12.75" customHeight="1" x14ac:dyDescent="0.2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</row>
    <row r="215" spans="1:28" ht="12.75" customHeight="1" x14ac:dyDescent="0.2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</row>
    <row r="216" spans="1:28" ht="12.75" customHeight="1" x14ac:dyDescent="0.2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</row>
    <row r="217" spans="1:28" ht="12.75" customHeight="1" x14ac:dyDescent="0.2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</row>
    <row r="218" spans="1:28" ht="12.75" customHeight="1" x14ac:dyDescent="0.2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</row>
    <row r="219" spans="1:28" ht="12.75" customHeight="1" x14ac:dyDescent="0.2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</row>
    <row r="220" spans="1:28" ht="12.75" customHeight="1" x14ac:dyDescent="0.2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</row>
    <row r="221" spans="1:28" ht="15.75" customHeight="1" x14ac:dyDescent="0.2"/>
    <row r="222" spans="1:28" ht="15.75" customHeight="1" x14ac:dyDescent="0.2"/>
    <row r="223" spans="1:28" ht="15.75" customHeight="1" x14ac:dyDescent="0.2"/>
    <row r="224" spans="1:28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2">
    <mergeCell ref="B2:H2"/>
    <mergeCell ref="B3:H3"/>
  </mergeCells>
  <hyperlinks>
    <hyperlink ref="A5" location="INDICE!A8" display="#gid=500947453&amp;range=A8" xr:uid="{423F1EF6-2803-41F3-B347-4FEF37C426C5}"/>
  </hyperlinks>
  <pageMargins left="0.7" right="0.7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U98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C20" sqref="C20"/>
    </sheetView>
  </sheetViews>
  <sheetFormatPr baseColWidth="10" defaultColWidth="12.5703125" defaultRowHeight="15" customHeight="1" x14ac:dyDescent="0.2"/>
  <cols>
    <col min="1" max="1" width="10" style="303" customWidth="1"/>
    <col min="2" max="10" width="13.140625" style="303" customWidth="1"/>
    <col min="11" max="16384" width="12.5703125" style="303"/>
  </cols>
  <sheetData>
    <row r="1" spans="1:21" ht="3" customHeight="1" x14ac:dyDescent="0.2">
      <c r="A1" s="372"/>
      <c r="B1" s="370"/>
      <c r="C1" s="286"/>
      <c r="D1" s="286"/>
      <c r="E1" s="286"/>
      <c r="F1" s="286"/>
      <c r="G1" s="286"/>
      <c r="H1" s="286"/>
      <c r="I1" s="286"/>
      <c r="J1" s="286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287"/>
    </row>
    <row r="2" spans="1:21" ht="12.75" x14ac:dyDescent="0.2">
      <c r="A2" s="98" t="s">
        <v>17</v>
      </c>
      <c r="B2" s="558" t="s">
        <v>130</v>
      </c>
      <c r="C2" s="559"/>
      <c r="D2" s="559"/>
      <c r="E2" s="559"/>
      <c r="F2" s="559"/>
      <c r="G2" s="559"/>
      <c r="H2" s="559"/>
      <c r="I2" s="559"/>
      <c r="J2" s="560"/>
      <c r="K2" s="289"/>
      <c r="L2" s="287"/>
      <c r="M2" s="287"/>
      <c r="N2" s="287"/>
      <c r="O2" s="287"/>
      <c r="P2" s="287"/>
      <c r="Q2" s="287"/>
      <c r="R2" s="287"/>
      <c r="S2" s="287"/>
      <c r="T2" s="287"/>
      <c r="U2" s="287"/>
    </row>
    <row r="3" spans="1:21" ht="12.75" x14ac:dyDescent="0.2">
      <c r="A3" s="98" t="s">
        <v>19</v>
      </c>
      <c r="B3" s="561" t="s">
        <v>20</v>
      </c>
      <c r="C3" s="562"/>
      <c r="D3" s="562"/>
      <c r="E3" s="562"/>
      <c r="F3" s="562"/>
      <c r="G3" s="562"/>
      <c r="H3" s="562"/>
      <c r="I3" s="562"/>
      <c r="J3" s="563"/>
      <c r="K3" s="289"/>
      <c r="L3" s="287"/>
      <c r="M3" s="287"/>
      <c r="N3" s="287"/>
      <c r="O3" s="287"/>
      <c r="P3" s="287"/>
      <c r="Q3" s="287"/>
      <c r="R3" s="287"/>
      <c r="S3" s="287"/>
      <c r="T3" s="287"/>
      <c r="U3" s="287"/>
    </row>
    <row r="4" spans="1:21" ht="2.25" customHeight="1" x14ac:dyDescent="0.2">
      <c r="A4" s="373"/>
      <c r="B4" s="395"/>
      <c r="C4" s="371"/>
      <c r="D4" s="293"/>
      <c r="E4" s="371"/>
      <c r="F4" s="371"/>
      <c r="G4" s="371"/>
      <c r="H4" s="396"/>
      <c r="I4" s="396"/>
      <c r="J4" s="397"/>
      <c r="K4" s="289"/>
      <c r="L4" s="287"/>
      <c r="M4" s="287"/>
      <c r="N4" s="287"/>
      <c r="O4" s="287"/>
      <c r="P4" s="287"/>
      <c r="Q4" s="287"/>
      <c r="R4" s="287"/>
      <c r="S4" s="287"/>
      <c r="T4" s="287"/>
      <c r="U4" s="287"/>
    </row>
    <row r="5" spans="1:21" ht="22.5" x14ac:dyDescent="0.2">
      <c r="A5" s="54" t="s">
        <v>165</v>
      </c>
      <c r="B5" s="392"/>
      <c r="C5" s="393"/>
      <c r="D5" s="393"/>
      <c r="E5" s="393"/>
      <c r="F5" s="393"/>
      <c r="G5" s="393"/>
      <c r="H5" s="393"/>
      <c r="I5" s="393"/>
      <c r="J5" s="394"/>
      <c r="K5" s="289"/>
      <c r="L5" s="287"/>
      <c r="M5" s="287"/>
      <c r="N5" s="287"/>
      <c r="O5" s="287"/>
      <c r="P5" s="287"/>
      <c r="Q5" s="287"/>
      <c r="R5" s="287"/>
      <c r="S5" s="287"/>
      <c r="T5" s="287"/>
      <c r="U5" s="287"/>
    </row>
    <row r="6" spans="1:21" ht="3" customHeight="1" x14ac:dyDescent="0.2">
      <c r="A6" s="145"/>
      <c r="B6" s="367"/>
      <c r="C6" s="367"/>
      <c r="D6" s="294"/>
      <c r="E6" s="367"/>
      <c r="F6" s="367"/>
      <c r="G6" s="367"/>
      <c r="H6" s="368"/>
      <c r="I6" s="368"/>
      <c r="J6" s="369"/>
      <c r="K6" s="289"/>
      <c r="L6" s="287"/>
      <c r="M6" s="287"/>
      <c r="N6" s="287"/>
      <c r="O6" s="287"/>
      <c r="P6" s="287"/>
      <c r="Q6" s="287"/>
      <c r="R6" s="287"/>
      <c r="S6" s="287"/>
      <c r="T6" s="287"/>
      <c r="U6" s="287"/>
    </row>
    <row r="7" spans="1:21" ht="22.5" x14ac:dyDescent="0.2">
      <c r="A7" s="98" t="s">
        <v>21</v>
      </c>
      <c r="B7" s="247" t="s">
        <v>131</v>
      </c>
      <c r="C7" s="248" t="s">
        <v>131</v>
      </c>
      <c r="D7" s="248" t="s">
        <v>131</v>
      </c>
      <c r="E7" s="248" t="s">
        <v>131</v>
      </c>
      <c r="F7" s="248" t="s">
        <v>131</v>
      </c>
      <c r="G7" s="248" t="s">
        <v>131</v>
      </c>
      <c r="H7" s="248" t="s">
        <v>131</v>
      </c>
      <c r="I7" s="248" t="s">
        <v>131</v>
      </c>
      <c r="J7" s="250" t="s">
        <v>131</v>
      </c>
      <c r="K7" s="289"/>
      <c r="L7" s="287"/>
      <c r="M7" s="287"/>
      <c r="N7" s="287"/>
      <c r="O7" s="287"/>
      <c r="P7" s="287"/>
      <c r="Q7" s="287"/>
      <c r="R7" s="287"/>
      <c r="S7" s="287"/>
      <c r="T7" s="287"/>
      <c r="U7" s="287"/>
    </row>
    <row r="8" spans="1:21" ht="12.75" x14ac:dyDescent="0.2">
      <c r="A8" s="373"/>
      <c r="B8" s="572" t="s">
        <v>12</v>
      </c>
      <c r="C8" s="573"/>
      <c r="D8" s="573"/>
      <c r="E8" s="573"/>
      <c r="F8" s="573"/>
      <c r="G8" s="573"/>
      <c r="H8" s="573"/>
      <c r="I8" s="573"/>
      <c r="J8" s="574"/>
      <c r="K8" s="289"/>
      <c r="L8" s="287"/>
      <c r="M8" s="287"/>
      <c r="N8" s="287"/>
      <c r="O8" s="287"/>
      <c r="P8" s="287"/>
      <c r="Q8" s="287"/>
      <c r="R8" s="287"/>
      <c r="S8" s="287"/>
      <c r="T8" s="287"/>
      <c r="U8" s="287"/>
    </row>
    <row r="9" spans="1:21" ht="25.5" customHeight="1" x14ac:dyDescent="0.2">
      <c r="A9" s="564" t="s">
        <v>25</v>
      </c>
      <c r="B9" s="566" t="s">
        <v>132</v>
      </c>
      <c r="C9" s="568" t="s">
        <v>175</v>
      </c>
      <c r="D9" s="570" t="s">
        <v>133</v>
      </c>
      <c r="E9" s="575" t="s">
        <v>134</v>
      </c>
      <c r="F9" s="562"/>
      <c r="G9" s="562"/>
      <c r="H9" s="562"/>
      <c r="I9" s="562"/>
      <c r="J9" s="563"/>
      <c r="K9" s="289"/>
      <c r="L9" s="287"/>
      <c r="M9" s="287"/>
      <c r="N9" s="287"/>
      <c r="O9" s="287"/>
      <c r="P9" s="287"/>
      <c r="Q9" s="287"/>
      <c r="R9" s="287"/>
      <c r="S9" s="287"/>
      <c r="T9" s="287"/>
      <c r="U9" s="287"/>
    </row>
    <row r="10" spans="1:21" ht="49.5" customHeight="1" x14ac:dyDescent="0.2">
      <c r="A10" s="565"/>
      <c r="B10" s="567"/>
      <c r="C10" s="569"/>
      <c r="D10" s="571"/>
      <c r="E10" s="248" t="s">
        <v>135</v>
      </c>
      <c r="F10" s="248" t="s">
        <v>136</v>
      </c>
      <c r="G10" s="248" t="s">
        <v>137</v>
      </c>
      <c r="H10" s="248" t="s">
        <v>138</v>
      </c>
      <c r="I10" s="248" t="s">
        <v>139</v>
      </c>
      <c r="J10" s="250" t="s">
        <v>140</v>
      </c>
      <c r="K10" s="289"/>
      <c r="L10" s="287"/>
      <c r="M10" s="287"/>
      <c r="N10" s="287"/>
      <c r="O10" s="287"/>
      <c r="P10" s="287"/>
      <c r="Q10" s="287"/>
      <c r="R10" s="287"/>
      <c r="S10" s="287"/>
      <c r="T10" s="287"/>
      <c r="U10" s="287"/>
    </row>
    <row r="11" spans="1:21" ht="12.75" customHeight="1" x14ac:dyDescent="0.2">
      <c r="A11" s="375">
        <v>2024</v>
      </c>
      <c r="B11" s="437">
        <v>4</v>
      </c>
      <c r="C11" s="438">
        <v>11025</v>
      </c>
      <c r="D11" s="439">
        <v>190</v>
      </c>
      <c r="E11" s="442">
        <v>8030</v>
      </c>
      <c r="F11" s="444"/>
      <c r="G11" s="444"/>
      <c r="H11" s="443">
        <v>705</v>
      </c>
      <c r="I11" s="440">
        <v>710</v>
      </c>
      <c r="J11" s="441">
        <v>1580</v>
      </c>
      <c r="K11" s="289"/>
      <c r="L11" s="287"/>
      <c r="M11" s="287"/>
      <c r="N11" s="287"/>
      <c r="O11" s="287"/>
      <c r="P11" s="287"/>
      <c r="Q11" s="287"/>
      <c r="R11" s="287"/>
      <c r="S11" s="287"/>
      <c r="T11" s="287"/>
      <c r="U11" s="287"/>
    </row>
    <row r="12" spans="1:21" ht="12.75" customHeight="1" x14ac:dyDescent="0.2">
      <c r="A12" s="376">
        <v>2025</v>
      </c>
      <c r="B12" s="432">
        <v>6</v>
      </c>
      <c r="C12" s="433">
        <v>18145</v>
      </c>
      <c r="D12" s="434">
        <v>319</v>
      </c>
      <c r="E12" s="434">
        <v>8280</v>
      </c>
      <c r="F12" s="439">
        <v>5780</v>
      </c>
      <c r="G12" s="439">
        <v>150</v>
      </c>
      <c r="H12" s="435">
        <v>329</v>
      </c>
      <c r="I12" s="434">
        <v>2254</v>
      </c>
      <c r="J12" s="436">
        <v>1352</v>
      </c>
      <c r="K12" s="289"/>
      <c r="L12" s="287"/>
      <c r="M12" s="287"/>
      <c r="N12" s="287"/>
      <c r="O12" s="287"/>
      <c r="P12" s="287"/>
      <c r="Q12" s="287"/>
      <c r="R12" s="287"/>
      <c r="S12" s="287"/>
      <c r="T12" s="287"/>
      <c r="U12" s="287"/>
    </row>
    <row r="13" spans="1:21" ht="12.75" customHeight="1" x14ac:dyDescent="0.2">
      <c r="A13" s="376">
        <v>2026</v>
      </c>
      <c r="B13" s="378" t="e">
        <v>#N/A</v>
      </c>
      <c r="C13" s="379" t="e">
        <v>#N/A</v>
      </c>
      <c r="D13" s="377" t="e">
        <v>#N/A</v>
      </c>
      <c r="E13" s="380" t="e">
        <v>#N/A</v>
      </c>
      <c r="F13" s="380" t="e">
        <v>#N/A</v>
      </c>
      <c r="G13" s="380" t="e">
        <v>#N/A</v>
      </c>
      <c r="H13" s="381" t="e">
        <v>#N/A</v>
      </c>
      <c r="I13" s="381" t="e">
        <v>#N/A</v>
      </c>
      <c r="J13" s="382" t="e">
        <v>#N/A</v>
      </c>
      <c r="K13" s="289"/>
      <c r="L13" s="287"/>
      <c r="M13" s="287"/>
      <c r="N13" s="287"/>
      <c r="O13" s="287"/>
      <c r="P13" s="287"/>
      <c r="Q13" s="287"/>
      <c r="R13" s="287"/>
      <c r="S13" s="287"/>
      <c r="T13" s="287"/>
      <c r="U13" s="287"/>
    </row>
    <row r="14" spans="1:21" ht="12.75" customHeight="1" x14ac:dyDescent="0.2">
      <c r="A14" s="376">
        <v>2027</v>
      </c>
      <c r="B14" s="383" t="e">
        <v>#N/A</v>
      </c>
      <c r="C14" s="384" t="e">
        <v>#N/A</v>
      </c>
      <c r="D14" s="385" t="e">
        <v>#N/A</v>
      </c>
      <c r="E14" s="384" t="e">
        <v>#N/A</v>
      </c>
      <c r="F14" s="384" t="e">
        <v>#N/A</v>
      </c>
      <c r="G14" s="380" t="e">
        <v>#N/A</v>
      </c>
      <c r="H14" s="381" t="e">
        <v>#N/A</v>
      </c>
      <c r="I14" s="381" t="e">
        <v>#N/A</v>
      </c>
      <c r="J14" s="382" t="e">
        <v>#N/A</v>
      </c>
      <c r="K14" s="289"/>
      <c r="L14" s="287"/>
      <c r="M14" s="287"/>
      <c r="N14" s="287"/>
      <c r="O14" s="287"/>
      <c r="P14" s="287"/>
      <c r="Q14" s="287"/>
      <c r="R14" s="287"/>
      <c r="S14" s="287"/>
      <c r="T14" s="287"/>
      <c r="U14" s="287"/>
    </row>
    <row r="15" spans="1:21" ht="12.75" customHeight="1" x14ac:dyDescent="0.2">
      <c r="A15" s="376">
        <v>2028</v>
      </c>
      <c r="B15" s="383" t="e">
        <v>#N/A</v>
      </c>
      <c r="C15" s="384" t="e">
        <v>#N/A</v>
      </c>
      <c r="D15" s="385" t="e">
        <v>#N/A</v>
      </c>
      <c r="E15" s="384" t="e">
        <v>#N/A</v>
      </c>
      <c r="F15" s="384" t="e">
        <v>#N/A</v>
      </c>
      <c r="G15" s="380" t="e">
        <v>#N/A</v>
      </c>
      <c r="H15" s="381" t="e">
        <v>#N/A</v>
      </c>
      <c r="I15" s="381" t="e">
        <v>#N/A</v>
      </c>
      <c r="J15" s="382" t="e">
        <v>#N/A</v>
      </c>
      <c r="K15" s="289"/>
      <c r="L15" s="287"/>
      <c r="M15" s="287"/>
      <c r="N15" s="287"/>
      <c r="O15" s="287"/>
      <c r="P15" s="287"/>
      <c r="Q15" s="287"/>
      <c r="R15" s="287"/>
      <c r="S15" s="287"/>
      <c r="T15" s="287"/>
      <c r="U15" s="287"/>
    </row>
    <row r="16" spans="1:21" ht="12.75" customHeight="1" x14ac:dyDescent="0.2">
      <c r="A16" s="376">
        <v>2029</v>
      </c>
      <c r="B16" s="383" t="e">
        <v>#N/A</v>
      </c>
      <c r="C16" s="384" t="e">
        <v>#N/A</v>
      </c>
      <c r="D16" s="385" t="e">
        <v>#N/A</v>
      </c>
      <c r="E16" s="384" t="e">
        <v>#N/A</v>
      </c>
      <c r="F16" s="384" t="e">
        <v>#N/A</v>
      </c>
      <c r="G16" s="380" t="e">
        <v>#N/A</v>
      </c>
      <c r="H16" s="381" t="e">
        <v>#N/A</v>
      </c>
      <c r="I16" s="381" t="e">
        <v>#N/A</v>
      </c>
      <c r="J16" s="382" t="e">
        <v>#N/A</v>
      </c>
      <c r="K16" s="289"/>
      <c r="L16" s="287"/>
      <c r="M16" s="287"/>
      <c r="N16" s="287"/>
      <c r="O16" s="287"/>
      <c r="P16" s="287"/>
      <c r="Q16" s="287"/>
      <c r="R16" s="287"/>
      <c r="S16" s="287"/>
      <c r="T16" s="287"/>
      <c r="U16" s="287"/>
    </row>
    <row r="17" spans="1:21" ht="12.75" customHeight="1" thickBot="1" x14ac:dyDescent="0.25">
      <c r="A17" s="374">
        <v>2030</v>
      </c>
      <c r="B17" s="386" t="e">
        <v>#N/A</v>
      </c>
      <c r="C17" s="387" t="e">
        <v>#N/A</v>
      </c>
      <c r="D17" s="388" t="e">
        <v>#N/A</v>
      </c>
      <c r="E17" s="387" t="e">
        <v>#N/A</v>
      </c>
      <c r="F17" s="387" t="e">
        <v>#N/A</v>
      </c>
      <c r="G17" s="389" t="e">
        <v>#N/A</v>
      </c>
      <c r="H17" s="390" t="e">
        <v>#N/A</v>
      </c>
      <c r="I17" s="390" t="e">
        <v>#N/A</v>
      </c>
      <c r="J17" s="391" t="e">
        <v>#N/A</v>
      </c>
      <c r="K17" s="289"/>
      <c r="L17" s="287"/>
      <c r="M17" s="287"/>
      <c r="N17" s="287"/>
      <c r="O17" s="287"/>
      <c r="P17" s="287"/>
      <c r="Q17" s="287"/>
      <c r="R17" s="287"/>
      <c r="S17" s="287"/>
      <c r="T17" s="287"/>
      <c r="U17" s="287"/>
    </row>
    <row r="18" spans="1:21" ht="15.75" customHeight="1" x14ac:dyDescent="0.2">
      <c r="A18" s="291"/>
      <c r="B18" s="291"/>
      <c r="C18" s="291"/>
      <c r="D18" s="291"/>
      <c r="E18" s="291"/>
      <c r="F18" s="291"/>
      <c r="G18" s="291"/>
      <c r="H18" s="291"/>
      <c r="I18" s="291"/>
      <c r="J18" s="291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</row>
    <row r="19" spans="1:21" ht="15.75" customHeight="1" x14ac:dyDescent="0.2">
      <c r="A19" s="287"/>
      <c r="B19" s="287" t="s">
        <v>176</v>
      </c>
      <c r="C19" s="287"/>
      <c r="D19" s="287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</row>
    <row r="20" spans="1:21" ht="15.75" customHeight="1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</row>
    <row r="21" spans="1:21" ht="15.75" customHeight="1" x14ac:dyDescent="0.2">
      <c r="A21" s="287"/>
      <c r="B21" s="287"/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</row>
    <row r="22" spans="1:21" ht="15.75" customHeight="1" x14ac:dyDescent="0.2">
      <c r="A22" s="287"/>
      <c r="B22" s="287"/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1:21" ht="15.75" customHeight="1" x14ac:dyDescent="0.2">
      <c r="A23" s="287"/>
      <c r="B23" s="287"/>
      <c r="C23" s="287"/>
      <c r="D23" s="287"/>
      <c r="E23" s="287"/>
      <c r="F23" s="287"/>
      <c r="G23" s="287"/>
      <c r="H23" s="287"/>
      <c r="I23" s="287"/>
      <c r="J23" s="287"/>
      <c r="K23" s="287"/>
      <c r="L23" s="287"/>
      <c r="M23" s="287"/>
      <c r="N23" s="287"/>
      <c r="O23" s="287"/>
      <c r="P23" s="287"/>
      <c r="Q23" s="287"/>
      <c r="R23" s="287"/>
      <c r="S23" s="287"/>
      <c r="T23" s="287"/>
      <c r="U23" s="287"/>
    </row>
    <row r="24" spans="1:21" ht="15.75" customHeight="1" x14ac:dyDescent="0.2">
      <c r="A24" s="287"/>
      <c r="B24" s="287"/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</row>
    <row r="25" spans="1:21" ht="15.75" customHeight="1" x14ac:dyDescent="0.2">
      <c r="A25" s="287"/>
      <c r="B25" s="287"/>
      <c r="C25" s="287"/>
      <c r="D25" s="287"/>
      <c r="E25" s="287"/>
      <c r="F25" s="287"/>
      <c r="G25" s="287"/>
      <c r="H25" s="287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287"/>
      <c r="U25" s="287"/>
    </row>
    <row r="26" spans="1:21" ht="15.75" customHeight="1" x14ac:dyDescent="0.2">
      <c r="A26" s="287"/>
      <c r="B26" s="287"/>
      <c r="C26" s="287"/>
      <c r="D26" s="287"/>
      <c r="E26" s="287"/>
      <c r="F26" s="287"/>
      <c r="G26" s="287"/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</row>
    <row r="27" spans="1:21" ht="15.75" customHeight="1" x14ac:dyDescent="0.2">
      <c r="A27" s="287"/>
      <c r="B27" s="287"/>
      <c r="C27" s="287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</row>
    <row r="28" spans="1:21" ht="15.75" customHeight="1" x14ac:dyDescent="0.2">
      <c r="A28" s="287"/>
      <c r="B28" s="287"/>
      <c r="C28" s="287"/>
      <c r="D28" s="287"/>
      <c r="E28" s="287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</row>
    <row r="29" spans="1:21" ht="15.75" customHeight="1" x14ac:dyDescent="0.2">
      <c r="A29" s="287"/>
      <c r="B29" s="287"/>
      <c r="C29" s="287"/>
      <c r="D29" s="287"/>
      <c r="E29" s="287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</row>
    <row r="30" spans="1:21" ht="15.75" customHeight="1" x14ac:dyDescent="0.2">
      <c r="A30" s="287"/>
      <c r="B30" s="287"/>
      <c r="C30" s="287"/>
      <c r="D30" s="287"/>
      <c r="E30" s="287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87"/>
    </row>
    <row r="31" spans="1:21" ht="15.75" customHeight="1" x14ac:dyDescent="0.2">
      <c r="A31" s="287"/>
      <c r="B31" s="287"/>
      <c r="C31" s="287"/>
      <c r="D31" s="287"/>
      <c r="E31" s="287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87"/>
    </row>
    <row r="32" spans="1:21" ht="15.75" customHeight="1" x14ac:dyDescent="0.2">
      <c r="A32" s="287"/>
      <c r="B32" s="287"/>
      <c r="C32" s="287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7"/>
      <c r="T32" s="287"/>
      <c r="U32" s="287"/>
    </row>
    <row r="33" spans="1:21" ht="15.75" customHeight="1" x14ac:dyDescent="0.2">
      <c r="A33" s="287"/>
      <c r="B33" s="287"/>
      <c r="C33" s="287"/>
      <c r="D33" s="287"/>
      <c r="E33" s="287"/>
      <c r="F33" s="287"/>
      <c r="G33" s="287"/>
      <c r="H33" s="287"/>
      <c r="I33" s="287"/>
      <c r="J33" s="287"/>
      <c r="K33" s="287"/>
      <c r="L33" s="287"/>
      <c r="M33" s="287"/>
      <c r="N33" s="287"/>
      <c r="O33" s="287"/>
      <c r="P33" s="287"/>
      <c r="Q33" s="287"/>
      <c r="R33" s="287"/>
      <c r="S33" s="287"/>
      <c r="T33" s="287"/>
      <c r="U33" s="287"/>
    </row>
    <row r="34" spans="1:21" ht="15.75" customHeight="1" x14ac:dyDescent="0.2">
      <c r="A34" s="287"/>
      <c r="B34" s="287"/>
      <c r="C34" s="287"/>
      <c r="D34" s="287"/>
      <c r="E34" s="287"/>
      <c r="F34" s="287"/>
      <c r="G34" s="287"/>
      <c r="H34" s="287"/>
      <c r="I34" s="287"/>
      <c r="J34" s="287"/>
      <c r="K34" s="287"/>
      <c r="L34" s="287"/>
      <c r="M34" s="287"/>
      <c r="N34" s="287"/>
      <c r="O34" s="287"/>
      <c r="P34" s="287"/>
      <c r="Q34" s="287"/>
      <c r="R34" s="287"/>
      <c r="S34" s="287"/>
      <c r="T34" s="287"/>
      <c r="U34" s="287"/>
    </row>
    <row r="35" spans="1:21" ht="15.75" customHeight="1" x14ac:dyDescent="0.2">
      <c r="A35" s="287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</row>
    <row r="36" spans="1:21" ht="15.75" customHeight="1" x14ac:dyDescent="0.2">
      <c r="A36" s="287"/>
      <c r="B36" s="287"/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</row>
    <row r="37" spans="1:21" ht="15.75" customHeight="1" x14ac:dyDescent="0.2">
      <c r="A37" s="287"/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</row>
    <row r="38" spans="1:21" ht="15.75" customHeight="1" x14ac:dyDescent="0.2">
      <c r="A38" s="287"/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</row>
    <row r="39" spans="1:21" ht="15.75" customHeight="1" x14ac:dyDescent="0.2">
      <c r="A39" s="287"/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</row>
    <row r="40" spans="1:21" ht="15.75" customHeight="1" x14ac:dyDescent="0.2">
      <c r="A40" s="287"/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</row>
    <row r="41" spans="1:21" ht="15.75" customHeight="1" x14ac:dyDescent="0.2">
      <c r="A41" s="287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</row>
    <row r="42" spans="1:21" ht="15.75" customHeight="1" x14ac:dyDescent="0.2">
      <c r="A42" s="287"/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</row>
    <row r="43" spans="1:21" ht="15.75" customHeight="1" x14ac:dyDescent="0.2">
      <c r="A43" s="287"/>
      <c r="B43" s="287"/>
      <c r="C43" s="287"/>
      <c r="D43" s="287"/>
      <c r="E43" s="287"/>
      <c r="F43" s="287"/>
      <c r="G43" s="287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7"/>
      <c r="U43" s="287"/>
    </row>
    <row r="44" spans="1:21" ht="15.75" customHeight="1" x14ac:dyDescent="0.2">
      <c r="A44" s="287"/>
      <c r="B44" s="287"/>
      <c r="C44" s="287"/>
      <c r="D44" s="287"/>
      <c r="E44" s="287"/>
      <c r="F44" s="287"/>
      <c r="G44" s="287"/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87"/>
      <c r="S44" s="287"/>
      <c r="T44" s="287"/>
      <c r="U44" s="287"/>
    </row>
    <row r="45" spans="1:21" ht="15.75" customHeight="1" x14ac:dyDescent="0.2">
      <c r="A45" s="287"/>
      <c r="B45" s="287"/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</row>
    <row r="46" spans="1:21" ht="15.75" customHeight="1" x14ac:dyDescent="0.2">
      <c r="A46" s="287"/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</row>
    <row r="47" spans="1:21" ht="15.75" customHeight="1" x14ac:dyDescent="0.2">
      <c r="A47" s="287"/>
      <c r="B47" s="287"/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</row>
    <row r="48" spans="1:21" ht="15.75" customHeight="1" x14ac:dyDescent="0.2">
      <c r="A48" s="287"/>
      <c r="B48" s="287"/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S48" s="287"/>
      <c r="T48" s="287"/>
      <c r="U48" s="287"/>
    </row>
    <row r="49" spans="1:21" ht="15.75" customHeight="1" x14ac:dyDescent="0.2">
      <c r="A49" s="287"/>
      <c r="B49" s="287"/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7"/>
      <c r="S49" s="287"/>
      <c r="T49" s="287"/>
      <c r="U49" s="287"/>
    </row>
    <row r="50" spans="1:21" ht="15.75" customHeight="1" x14ac:dyDescent="0.2">
      <c r="A50" s="287"/>
      <c r="B50" s="287"/>
      <c r="C50" s="287"/>
      <c r="D50" s="287"/>
      <c r="E50" s="287"/>
      <c r="F50" s="287"/>
      <c r="G50" s="287"/>
      <c r="H50" s="287"/>
      <c r="I50" s="287"/>
      <c r="J50" s="287"/>
      <c r="K50" s="287"/>
      <c r="L50" s="287"/>
      <c r="M50" s="287"/>
      <c r="N50" s="287"/>
      <c r="O50" s="287"/>
      <c r="P50" s="287"/>
      <c r="Q50" s="287"/>
      <c r="R50" s="287"/>
      <c r="S50" s="287"/>
      <c r="T50" s="287"/>
      <c r="U50" s="287"/>
    </row>
    <row r="51" spans="1:21" ht="15.75" customHeight="1" x14ac:dyDescent="0.2">
      <c r="A51" s="287"/>
      <c r="B51" s="287"/>
      <c r="C51" s="287"/>
      <c r="D51" s="287"/>
      <c r="E51" s="287"/>
      <c r="F51" s="287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s="287"/>
      <c r="R51" s="287"/>
      <c r="S51" s="287"/>
      <c r="T51" s="287"/>
      <c r="U51" s="287"/>
    </row>
    <row r="52" spans="1:21" ht="15.75" customHeight="1" x14ac:dyDescent="0.2">
      <c r="A52" s="287"/>
      <c r="B52" s="287"/>
      <c r="C52" s="287"/>
      <c r="D52" s="287"/>
      <c r="E52" s="287"/>
      <c r="F52" s="287"/>
      <c r="G52" s="287"/>
      <c r="H52" s="287"/>
      <c r="I52" s="287"/>
      <c r="J52" s="287"/>
      <c r="K52" s="287"/>
      <c r="L52" s="287"/>
      <c r="M52" s="287"/>
      <c r="N52" s="287"/>
      <c r="O52" s="287"/>
      <c r="P52" s="287"/>
      <c r="Q52" s="287"/>
      <c r="R52" s="287"/>
      <c r="S52" s="287"/>
      <c r="T52" s="287"/>
      <c r="U52" s="287"/>
    </row>
    <row r="53" spans="1:21" ht="15.75" customHeight="1" x14ac:dyDescent="0.2">
      <c r="A53" s="287"/>
      <c r="B53" s="287"/>
      <c r="C53" s="287"/>
      <c r="D53" s="287"/>
      <c r="E53" s="287"/>
      <c r="F53" s="287"/>
      <c r="G53" s="287"/>
      <c r="H53" s="287"/>
      <c r="I53" s="287"/>
      <c r="J53" s="287"/>
      <c r="K53" s="287"/>
      <c r="L53" s="287"/>
      <c r="M53" s="287"/>
      <c r="N53" s="287"/>
      <c r="O53" s="287"/>
      <c r="P53" s="287"/>
      <c r="Q53" s="287"/>
      <c r="R53" s="287"/>
      <c r="S53" s="287"/>
      <c r="T53" s="287"/>
      <c r="U53" s="287"/>
    </row>
    <row r="54" spans="1:21" ht="15.75" customHeight="1" x14ac:dyDescent="0.2">
      <c r="A54" s="287"/>
      <c r="B54" s="287"/>
      <c r="C54" s="287"/>
      <c r="D54" s="287"/>
      <c r="E54" s="287"/>
      <c r="F54" s="287"/>
      <c r="G54" s="287"/>
      <c r="H54" s="287"/>
      <c r="I54" s="287"/>
      <c r="J54" s="287"/>
      <c r="K54" s="287"/>
      <c r="L54" s="287"/>
      <c r="M54" s="287"/>
      <c r="N54" s="287"/>
      <c r="O54" s="287"/>
      <c r="P54" s="287"/>
      <c r="Q54" s="287"/>
      <c r="R54" s="287"/>
      <c r="S54" s="287"/>
      <c r="T54" s="287"/>
      <c r="U54" s="287"/>
    </row>
    <row r="55" spans="1:21" ht="15.75" customHeight="1" x14ac:dyDescent="0.2">
      <c r="A55" s="287"/>
      <c r="B55" s="287"/>
      <c r="C55" s="287"/>
      <c r="D55" s="287"/>
      <c r="E55" s="287"/>
      <c r="F55" s="287"/>
      <c r="G55" s="287"/>
      <c r="H55" s="287"/>
      <c r="I55" s="287"/>
      <c r="J55" s="287"/>
      <c r="K55" s="287"/>
      <c r="L55" s="287"/>
      <c r="M55" s="287"/>
      <c r="N55" s="287"/>
      <c r="O55" s="287"/>
      <c r="P55" s="287"/>
      <c r="Q55" s="287"/>
      <c r="R55" s="287"/>
      <c r="S55" s="287"/>
      <c r="T55" s="287"/>
      <c r="U55" s="287"/>
    </row>
    <row r="56" spans="1:21" ht="15.75" customHeight="1" x14ac:dyDescent="0.2">
      <c r="A56" s="287"/>
      <c r="B56" s="287"/>
      <c r="C56" s="287"/>
      <c r="D56" s="287"/>
      <c r="E56" s="287"/>
      <c r="F56" s="287"/>
      <c r="G56" s="287"/>
      <c r="H56" s="287"/>
      <c r="I56" s="287"/>
      <c r="J56" s="287"/>
      <c r="K56" s="287"/>
      <c r="L56" s="287"/>
      <c r="M56" s="287"/>
      <c r="N56" s="287"/>
      <c r="O56" s="287"/>
      <c r="P56" s="287"/>
      <c r="Q56" s="287"/>
      <c r="R56" s="287"/>
      <c r="S56" s="287"/>
      <c r="T56" s="287"/>
      <c r="U56" s="287"/>
    </row>
    <row r="57" spans="1:21" ht="15.75" customHeight="1" x14ac:dyDescent="0.2">
      <c r="A57" s="287"/>
      <c r="B57" s="287"/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7"/>
      <c r="S57" s="287"/>
      <c r="T57" s="287"/>
      <c r="U57" s="287"/>
    </row>
    <row r="58" spans="1:21" ht="15.75" customHeight="1" x14ac:dyDescent="0.2">
      <c r="A58" s="287"/>
      <c r="B58" s="287"/>
      <c r="C58" s="287"/>
      <c r="D58" s="287"/>
      <c r="E58" s="287"/>
      <c r="F58" s="287"/>
      <c r="G58" s="287"/>
      <c r="H58" s="287"/>
      <c r="I58" s="287"/>
      <c r="J58" s="287"/>
      <c r="K58" s="287"/>
      <c r="L58" s="287"/>
      <c r="M58" s="287"/>
      <c r="N58" s="287"/>
      <c r="O58" s="287"/>
      <c r="P58" s="287"/>
      <c r="Q58" s="287"/>
      <c r="R58" s="287"/>
      <c r="S58" s="287"/>
      <c r="T58" s="287"/>
      <c r="U58" s="287"/>
    </row>
    <row r="59" spans="1:21" ht="15.75" customHeight="1" x14ac:dyDescent="0.2">
      <c r="A59" s="287"/>
      <c r="B59" s="287"/>
      <c r="C59" s="287"/>
      <c r="D59" s="287"/>
      <c r="E59" s="287"/>
      <c r="F59" s="287"/>
      <c r="G59" s="287"/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</row>
    <row r="60" spans="1:21" ht="15.75" customHeight="1" x14ac:dyDescent="0.2">
      <c r="A60" s="287"/>
      <c r="B60" s="287"/>
      <c r="C60" s="287"/>
      <c r="D60" s="287"/>
      <c r="E60" s="287"/>
      <c r="F60" s="287"/>
      <c r="G60" s="287"/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</row>
    <row r="61" spans="1:21" ht="15.75" customHeight="1" x14ac:dyDescent="0.2">
      <c r="A61" s="287"/>
      <c r="B61" s="287"/>
      <c r="C61" s="287"/>
      <c r="D61" s="287"/>
      <c r="E61" s="287"/>
      <c r="F61" s="287"/>
      <c r="G61" s="287"/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</row>
    <row r="62" spans="1:21" ht="15.75" customHeight="1" x14ac:dyDescent="0.2">
      <c r="A62" s="287"/>
      <c r="B62" s="287"/>
      <c r="C62" s="287"/>
      <c r="D62" s="287"/>
      <c r="E62" s="287"/>
      <c r="F62" s="287"/>
      <c r="G62" s="287"/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</row>
    <row r="63" spans="1:21" ht="15.75" customHeight="1" x14ac:dyDescent="0.2">
      <c r="A63" s="287"/>
      <c r="B63" s="287"/>
      <c r="C63" s="287"/>
      <c r="D63" s="287"/>
      <c r="E63" s="287"/>
      <c r="F63" s="287"/>
      <c r="G63" s="287"/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</row>
    <row r="64" spans="1:21" ht="15.75" customHeight="1" x14ac:dyDescent="0.2">
      <c r="A64" s="287"/>
      <c r="B64" s="287"/>
      <c r="C64" s="287"/>
      <c r="D64" s="287"/>
      <c r="E64" s="287"/>
      <c r="F64" s="287"/>
      <c r="G64" s="287"/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</row>
    <row r="65" spans="1:21" ht="15.75" customHeight="1" x14ac:dyDescent="0.2">
      <c r="A65" s="287"/>
      <c r="B65" s="287"/>
      <c r="C65" s="287"/>
      <c r="D65" s="287"/>
      <c r="E65" s="287"/>
      <c r="F65" s="287"/>
      <c r="G65" s="287"/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</row>
    <row r="66" spans="1:21" ht="15.75" customHeight="1" x14ac:dyDescent="0.2">
      <c r="A66" s="287"/>
      <c r="B66" s="287"/>
      <c r="C66" s="287"/>
      <c r="D66" s="287"/>
      <c r="E66" s="287"/>
      <c r="F66" s="287"/>
      <c r="G66" s="287"/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</row>
    <row r="67" spans="1:21" ht="15.75" customHeight="1" x14ac:dyDescent="0.2">
      <c r="A67" s="287"/>
      <c r="B67" s="287"/>
      <c r="C67" s="287"/>
      <c r="D67" s="287"/>
      <c r="E67" s="287"/>
      <c r="F67" s="287"/>
      <c r="G67" s="287"/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</row>
    <row r="68" spans="1:21" ht="15.75" customHeight="1" x14ac:dyDescent="0.2">
      <c r="A68" s="287"/>
      <c r="B68" s="287"/>
      <c r="C68" s="287"/>
      <c r="D68" s="287"/>
      <c r="E68" s="287"/>
      <c r="F68" s="287"/>
      <c r="G68" s="287"/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</row>
    <row r="69" spans="1:21" ht="15.75" customHeight="1" x14ac:dyDescent="0.2">
      <c r="A69" s="287"/>
      <c r="B69" s="287"/>
      <c r="C69" s="287"/>
      <c r="D69" s="287"/>
      <c r="E69" s="287"/>
      <c r="F69" s="287"/>
      <c r="G69" s="287"/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</row>
    <row r="70" spans="1:21" ht="15.75" customHeight="1" x14ac:dyDescent="0.2">
      <c r="A70" s="287"/>
      <c r="B70" s="287"/>
      <c r="C70" s="287"/>
      <c r="D70" s="287"/>
      <c r="E70" s="287"/>
      <c r="F70" s="287"/>
      <c r="G70" s="287"/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</row>
    <row r="71" spans="1:21" ht="15.75" customHeight="1" x14ac:dyDescent="0.2">
      <c r="A71" s="287"/>
      <c r="B71" s="287"/>
      <c r="C71" s="287"/>
      <c r="D71" s="287"/>
      <c r="E71" s="287"/>
      <c r="F71" s="287"/>
      <c r="G71" s="287"/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</row>
    <row r="72" spans="1:21" ht="15.75" customHeight="1" x14ac:dyDescent="0.2">
      <c r="A72" s="287"/>
      <c r="B72" s="287"/>
      <c r="C72" s="287"/>
      <c r="D72" s="287"/>
      <c r="E72" s="287"/>
      <c r="F72" s="287"/>
      <c r="G72" s="287"/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</row>
    <row r="73" spans="1:21" ht="15.75" customHeight="1" x14ac:dyDescent="0.2">
      <c r="A73" s="287"/>
      <c r="B73" s="287"/>
      <c r="C73" s="287"/>
      <c r="D73" s="287"/>
      <c r="E73" s="287"/>
      <c r="F73" s="287"/>
      <c r="G73" s="287"/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</row>
    <row r="74" spans="1:21" ht="15.75" customHeight="1" x14ac:dyDescent="0.2">
      <c r="A74" s="287"/>
      <c r="B74" s="287"/>
      <c r="C74" s="287"/>
      <c r="D74" s="287"/>
      <c r="E74" s="287"/>
      <c r="F74" s="287"/>
      <c r="G74" s="287"/>
      <c r="H74" s="287"/>
      <c r="I74" s="287"/>
      <c r="J74" s="287"/>
      <c r="K74" s="287"/>
      <c r="L74" s="287"/>
      <c r="M74" s="287"/>
      <c r="N74" s="287"/>
      <c r="O74" s="287"/>
      <c r="P74" s="287"/>
      <c r="Q74" s="287"/>
      <c r="R74" s="287"/>
      <c r="S74" s="287"/>
      <c r="T74" s="287"/>
      <c r="U74" s="287"/>
    </row>
    <row r="75" spans="1:21" ht="15.75" customHeight="1" x14ac:dyDescent="0.2">
      <c r="A75" s="287"/>
      <c r="B75" s="287"/>
      <c r="C75" s="287"/>
      <c r="D75" s="287"/>
      <c r="E75" s="287"/>
      <c r="F75" s="287"/>
      <c r="G75" s="287"/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87"/>
      <c r="S75" s="287"/>
      <c r="T75" s="287"/>
      <c r="U75" s="287"/>
    </row>
    <row r="76" spans="1:21" ht="15.75" customHeight="1" x14ac:dyDescent="0.2">
      <c r="A76" s="287"/>
      <c r="B76" s="287"/>
      <c r="C76" s="287"/>
      <c r="D76" s="287"/>
      <c r="E76" s="287"/>
      <c r="F76" s="287"/>
      <c r="G76" s="287"/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</row>
    <row r="77" spans="1:21" ht="15.75" customHeight="1" x14ac:dyDescent="0.2">
      <c r="A77" s="287"/>
      <c r="B77" s="287"/>
      <c r="C77" s="287"/>
      <c r="D77" s="287"/>
      <c r="E77" s="287"/>
      <c r="F77" s="287"/>
      <c r="G77" s="287"/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</row>
    <row r="78" spans="1:21" ht="15.75" customHeight="1" x14ac:dyDescent="0.2">
      <c r="A78" s="287"/>
      <c r="B78" s="287"/>
      <c r="C78" s="287"/>
      <c r="D78" s="287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</row>
    <row r="79" spans="1:21" ht="15.75" customHeight="1" x14ac:dyDescent="0.2">
      <c r="A79" s="287"/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</row>
    <row r="80" spans="1:21" ht="15.75" customHeight="1" x14ac:dyDescent="0.2">
      <c r="A80" s="287"/>
      <c r="B80" s="287"/>
      <c r="C80" s="287"/>
      <c r="D80" s="287"/>
      <c r="E80" s="287"/>
      <c r="F80" s="287"/>
      <c r="G80" s="287"/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</row>
    <row r="81" spans="1:21" ht="15.75" customHeight="1" x14ac:dyDescent="0.2">
      <c r="A81" s="287"/>
      <c r="B81" s="287"/>
      <c r="C81" s="287"/>
      <c r="D81" s="287"/>
      <c r="E81" s="287"/>
      <c r="F81" s="287"/>
      <c r="G81" s="287"/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</row>
    <row r="82" spans="1:21" ht="15.75" customHeight="1" x14ac:dyDescent="0.2">
      <c r="A82" s="287"/>
      <c r="B82" s="287"/>
      <c r="C82" s="287"/>
      <c r="D82" s="287"/>
      <c r="E82" s="287"/>
      <c r="F82" s="287"/>
      <c r="G82" s="287"/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</row>
    <row r="83" spans="1:21" ht="15.75" customHeight="1" x14ac:dyDescent="0.2">
      <c r="A83" s="287"/>
      <c r="B83" s="287"/>
      <c r="C83" s="287"/>
      <c r="D83" s="287"/>
      <c r="E83" s="287"/>
      <c r="F83" s="287"/>
      <c r="G83" s="287"/>
      <c r="H83" s="287"/>
      <c r="I83" s="287"/>
      <c r="J83" s="287"/>
      <c r="K83" s="287"/>
      <c r="L83" s="287"/>
      <c r="M83" s="287"/>
      <c r="N83" s="287"/>
      <c r="O83" s="287"/>
      <c r="P83" s="287"/>
      <c r="Q83" s="287"/>
      <c r="R83" s="287"/>
      <c r="S83" s="287"/>
      <c r="T83" s="287"/>
      <c r="U83" s="287"/>
    </row>
    <row r="84" spans="1:21" ht="15.75" customHeight="1" x14ac:dyDescent="0.2">
      <c r="A84" s="287"/>
      <c r="B84" s="287"/>
      <c r="C84" s="287"/>
      <c r="D84" s="287"/>
      <c r="E84" s="287"/>
      <c r="F84" s="287"/>
      <c r="G84" s="287"/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  <c r="T84" s="287"/>
      <c r="U84" s="287"/>
    </row>
    <row r="85" spans="1:21" ht="15.75" customHeight="1" x14ac:dyDescent="0.2">
      <c r="A85" s="287"/>
      <c r="B85" s="287"/>
      <c r="C85" s="287"/>
      <c r="D85" s="287"/>
      <c r="E85" s="287"/>
      <c r="F85" s="287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</row>
    <row r="86" spans="1:21" ht="15.75" customHeight="1" x14ac:dyDescent="0.2">
      <c r="A86" s="287"/>
      <c r="B86" s="287"/>
      <c r="C86" s="287"/>
      <c r="D86" s="287"/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87"/>
      <c r="T86" s="287"/>
      <c r="U86" s="287"/>
    </row>
    <row r="87" spans="1:21" ht="15.75" customHeight="1" x14ac:dyDescent="0.2">
      <c r="A87" s="287"/>
      <c r="B87" s="287"/>
      <c r="C87" s="287"/>
      <c r="D87" s="287"/>
      <c r="E87" s="287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7"/>
      <c r="S87" s="287"/>
      <c r="T87" s="287"/>
      <c r="U87" s="287"/>
    </row>
    <row r="88" spans="1:21" ht="15.75" customHeight="1" x14ac:dyDescent="0.2">
      <c r="A88" s="287"/>
      <c r="B88" s="287"/>
      <c r="C88" s="287"/>
      <c r="D88" s="287"/>
      <c r="E88" s="287"/>
      <c r="F88" s="287"/>
      <c r="G88" s="287"/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87"/>
      <c r="S88" s="287"/>
      <c r="T88" s="287"/>
      <c r="U88" s="287"/>
    </row>
    <row r="89" spans="1:21" ht="15.75" customHeight="1" x14ac:dyDescent="0.2">
      <c r="A89" s="287"/>
      <c r="B89" s="287"/>
      <c r="C89" s="287"/>
      <c r="D89" s="287"/>
      <c r="E89" s="287"/>
      <c r="F89" s="287"/>
      <c r="G89" s="287"/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87"/>
      <c r="S89" s="287"/>
      <c r="T89" s="287"/>
      <c r="U89" s="287"/>
    </row>
    <row r="90" spans="1:21" ht="15.75" customHeight="1" x14ac:dyDescent="0.2">
      <c r="A90" s="287"/>
      <c r="B90" s="287"/>
      <c r="C90" s="287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87"/>
      <c r="S90" s="287"/>
      <c r="T90" s="287"/>
      <c r="U90" s="287"/>
    </row>
    <row r="91" spans="1:21" ht="15.75" customHeight="1" x14ac:dyDescent="0.2">
      <c r="A91" s="287"/>
      <c r="B91" s="287"/>
      <c r="C91" s="287"/>
      <c r="D91" s="287"/>
      <c r="E91" s="287"/>
      <c r="F91" s="287"/>
      <c r="G91" s="287"/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7"/>
      <c r="S91" s="287"/>
      <c r="T91" s="287"/>
      <c r="U91" s="287"/>
    </row>
    <row r="92" spans="1:21" ht="15.75" customHeight="1" x14ac:dyDescent="0.2">
      <c r="A92" s="287"/>
      <c r="B92" s="287"/>
      <c r="C92" s="287"/>
      <c r="D92" s="287"/>
      <c r="E92" s="287"/>
      <c r="F92" s="287"/>
      <c r="G92" s="287"/>
      <c r="H92" s="287"/>
      <c r="I92" s="287"/>
      <c r="J92" s="287"/>
      <c r="K92" s="287"/>
      <c r="L92" s="287"/>
      <c r="M92" s="287"/>
      <c r="N92" s="287"/>
      <c r="O92" s="287"/>
      <c r="P92" s="287"/>
      <c r="Q92" s="287"/>
      <c r="R92" s="287"/>
      <c r="S92" s="287"/>
      <c r="T92" s="287"/>
      <c r="U92" s="287"/>
    </row>
    <row r="93" spans="1:21" ht="15.75" customHeight="1" x14ac:dyDescent="0.2">
      <c r="A93" s="287"/>
      <c r="B93" s="287"/>
      <c r="C93" s="287"/>
      <c r="D93" s="287"/>
      <c r="E93" s="287"/>
      <c r="F93" s="287"/>
      <c r="G93" s="287"/>
      <c r="H93" s="287"/>
      <c r="I93" s="287"/>
      <c r="J93" s="287"/>
      <c r="K93" s="287"/>
      <c r="L93" s="287"/>
      <c r="M93" s="287"/>
      <c r="N93" s="287"/>
      <c r="O93" s="287"/>
      <c r="P93" s="287"/>
      <c r="Q93" s="287"/>
      <c r="R93" s="287"/>
      <c r="S93" s="287"/>
      <c r="T93" s="287"/>
      <c r="U93" s="287"/>
    </row>
    <row r="94" spans="1:21" ht="15.75" customHeight="1" x14ac:dyDescent="0.2">
      <c r="A94" s="287"/>
      <c r="B94" s="287"/>
      <c r="C94" s="287"/>
      <c r="D94" s="287"/>
      <c r="E94" s="287"/>
      <c r="F94" s="287"/>
      <c r="G94" s="287"/>
      <c r="H94" s="287"/>
      <c r="I94" s="287"/>
      <c r="J94" s="287"/>
      <c r="K94" s="287"/>
      <c r="L94" s="287"/>
      <c r="M94" s="287"/>
      <c r="N94" s="287"/>
      <c r="O94" s="287"/>
      <c r="P94" s="287"/>
      <c r="Q94" s="287"/>
      <c r="R94" s="287"/>
      <c r="S94" s="287"/>
      <c r="T94" s="287"/>
      <c r="U94" s="287"/>
    </row>
    <row r="95" spans="1:21" ht="15.75" customHeight="1" x14ac:dyDescent="0.2">
      <c r="A95" s="287"/>
      <c r="B95" s="287"/>
      <c r="C95" s="287"/>
      <c r="D95" s="287"/>
      <c r="E95" s="287"/>
      <c r="F95" s="287"/>
      <c r="G95" s="287"/>
      <c r="H95" s="287"/>
      <c r="I95" s="287"/>
      <c r="J95" s="287"/>
      <c r="K95" s="287"/>
      <c r="L95" s="287"/>
      <c r="M95" s="287"/>
      <c r="N95" s="287"/>
      <c r="O95" s="287"/>
      <c r="P95" s="287"/>
      <c r="Q95" s="287"/>
      <c r="R95" s="287"/>
      <c r="S95" s="287"/>
      <c r="T95" s="287"/>
      <c r="U95" s="287"/>
    </row>
    <row r="96" spans="1:21" ht="15.75" customHeight="1" x14ac:dyDescent="0.2">
      <c r="A96" s="287"/>
      <c r="B96" s="287"/>
      <c r="C96" s="287"/>
      <c r="D96" s="287"/>
      <c r="E96" s="287"/>
      <c r="F96" s="287"/>
      <c r="G96" s="287"/>
      <c r="H96" s="287"/>
      <c r="I96" s="287"/>
      <c r="J96" s="287"/>
      <c r="K96" s="287"/>
      <c r="L96" s="287"/>
      <c r="M96" s="287"/>
      <c r="N96" s="287"/>
      <c r="O96" s="287"/>
      <c r="P96" s="287"/>
      <c r="Q96" s="287"/>
      <c r="R96" s="287"/>
      <c r="S96" s="287"/>
      <c r="T96" s="287"/>
      <c r="U96" s="287"/>
    </row>
    <row r="97" spans="1:21" ht="15.75" customHeight="1" x14ac:dyDescent="0.2">
      <c r="A97" s="287"/>
      <c r="B97" s="287"/>
      <c r="C97" s="287"/>
      <c r="D97" s="287"/>
      <c r="E97" s="287"/>
      <c r="F97" s="287"/>
      <c r="G97" s="287"/>
      <c r="H97" s="287"/>
      <c r="I97" s="287"/>
      <c r="J97" s="287"/>
      <c r="K97" s="287"/>
      <c r="L97" s="287"/>
      <c r="M97" s="287"/>
      <c r="N97" s="287"/>
      <c r="O97" s="287"/>
      <c r="P97" s="287"/>
      <c r="Q97" s="287"/>
      <c r="R97" s="287"/>
      <c r="S97" s="287"/>
      <c r="T97" s="287"/>
      <c r="U97" s="287"/>
    </row>
    <row r="98" spans="1:21" ht="15.75" customHeight="1" x14ac:dyDescent="0.2">
      <c r="A98" s="287"/>
      <c r="B98" s="287"/>
      <c r="C98" s="287"/>
      <c r="D98" s="287"/>
      <c r="E98" s="287"/>
      <c r="F98" s="287"/>
      <c r="G98" s="287"/>
      <c r="H98" s="287"/>
      <c r="I98" s="287"/>
      <c r="J98" s="287"/>
      <c r="K98" s="287"/>
      <c r="L98" s="287"/>
      <c r="M98" s="287"/>
      <c r="N98" s="287"/>
      <c r="O98" s="287"/>
      <c r="P98" s="287"/>
      <c r="Q98" s="287"/>
      <c r="R98" s="287"/>
      <c r="S98" s="287"/>
      <c r="T98" s="287"/>
      <c r="U98" s="287"/>
    </row>
    <row r="99" spans="1:21" ht="15.75" customHeight="1" x14ac:dyDescent="0.2">
      <c r="A99" s="287"/>
      <c r="B99" s="287"/>
      <c r="C99" s="287"/>
      <c r="D99" s="287"/>
      <c r="E99" s="287"/>
      <c r="F99" s="287"/>
      <c r="G99" s="287"/>
      <c r="H99" s="287"/>
      <c r="I99" s="287"/>
      <c r="J99" s="287"/>
      <c r="K99" s="287"/>
      <c r="L99" s="287"/>
      <c r="M99" s="287"/>
      <c r="N99" s="287"/>
      <c r="O99" s="287"/>
      <c r="P99" s="287"/>
      <c r="Q99" s="287"/>
      <c r="R99" s="287"/>
      <c r="S99" s="287"/>
      <c r="T99" s="287"/>
      <c r="U99" s="287"/>
    </row>
    <row r="100" spans="1:21" ht="15.75" customHeight="1" x14ac:dyDescent="0.2">
      <c r="A100" s="287"/>
      <c r="B100" s="287"/>
      <c r="C100" s="287"/>
      <c r="D100" s="287"/>
      <c r="E100" s="287"/>
      <c r="F100" s="287"/>
      <c r="G100" s="287"/>
      <c r="H100" s="287"/>
      <c r="I100" s="287"/>
      <c r="J100" s="287"/>
      <c r="K100" s="287"/>
      <c r="L100" s="287"/>
      <c r="M100" s="287"/>
      <c r="N100" s="287"/>
      <c r="O100" s="287"/>
      <c r="P100" s="287"/>
      <c r="Q100" s="287"/>
      <c r="R100" s="287"/>
      <c r="S100" s="287"/>
      <c r="T100" s="287"/>
      <c r="U100" s="287"/>
    </row>
    <row r="101" spans="1:21" ht="15.75" customHeight="1" x14ac:dyDescent="0.2">
      <c r="A101" s="287"/>
      <c r="B101" s="287"/>
      <c r="C101" s="287"/>
      <c r="D101" s="287"/>
      <c r="E101" s="287"/>
      <c r="F101" s="287"/>
      <c r="G101" s="287"/>
      <c r="H101" s="287"/>
      <c r="I101" s="287"/>
      <c r="J101" s="287"/>
      <c r="K101" s="287"/>
      <c r="L101" s="287"/>
      <c r="M101" s="287"/>
      <c r="N101" s="287"/>
      <c r="O101" s="287"/>
      <c r="P101" s="287"/>
      <c r="Q101" s="287"/>
      <c r="R101" s="287"/>
      <c r="S101" s="287"/>
      <c r="T101" s="287"/>
      <c r="U101" s="287"/>
    </row>
    <row r="102" spans="1:21" ht="15.75" customHeight="1" x14ac:dyDescent="0.2">
      <c r="A102" s="287"/>
      <c r="B102" s="287"/>
      <c r="C102" s="287"/>
      <c r="D102" s="287"/>
      <c r="E102" s="287"/>
      <c r="F102" s="287"/>
      <c r="G102" s="287"/>
      <c r="H102" s="287"/>
      <c r="I102" s="287"/>
      <c r="J102" s="287"/>
      <c r="K102" s="287"/>
      <c r="L102" s="287"/>
      <c r="M102" s="287"/>
      <c r="N102" s="287"/>
      <c r="O102" s="287"/>
      <c r="P102" s="287"/>
      <c r="Q102" s="287"/>
      <c r="R102" s="287"/>
      <c r="S102" s="287"/>
      <c r="T102" s="287"/>
      <c r="U102" s="287"/>
    </row>
    <row r="103" spans="1:21" ht="15.75" customHeight="1" x14ac:dyDescent="0.2">
      <c r="A103" s="287"/>
      <c r="B103" s="287"/>
      <c r="C103" s="287"/>
      <c r="D103" s="287"/>
      <c r="E103" s="287"/>
      <c r="F103" s="287"/>
      <c r="G103" s="287"/>
      <c r="H103" s="287"/>
      <c r="I103" s="287"/>
      <c r="J103" s="287"/>
      <c r="K103" s="287"/>
      <c r="L103" s="287"/>
      <c r="M103" s="287"/>
      <c r="N103" s="287"/>
      <c r="O103" s="287"/>
      <c r="P103" s="287"/>
      <c r="Q103" s="287"/>
      <c r="R103" s="287"/>
      <c r="S103" s="287"/>
      <c r="T103" s="287"/>
      <c r="U103" s="287"/>
    </row>
    <row r="104" spans="1:21" ht="15.75" customHeight="1" x14ac:dyDescent="0.2">
      <c r="A104" s="287"/>
      <c r="B104" s="287"/>
      <c r="C104" s="287"/>
      <c r="D104" s="287"/>
      <c r="E104" s="287"/>
      <c r="F104" s="287"/>
      <c r="G104" s="287"/>
      <c r="H104" s="287"/>
      <c r="I104" s="287"/>
      <c r="J104" s="287"/>
      <c r="K104" s="287"/>
      <c r="L104" s="287"/>
      <c r="M104" s="287"/>
      <c r="N104" s="287"/>
      <c r="O104" s="287"/>
      <c r="P104" s="287"/>
      <c r="Q104" s="287"/>
      <c r="R104" s="287"/>
      <c r="S104" s="287"/>
      <c r="T104" s="287"/>
      <c r="U104" s="287"/>
    </row>
    <row r="105" spans="1:21" ht="15.75" customHeight="1" x14ac:dyDescent="0.2">
      <c r="A105" s="287"/>
      <c r="B105" s="287"/>
      <c r="C105" s="287"/>
      <c r="D105" s="287"/>
      <c r="E105" s="287"/>
      <c r="F105" s="287"/>
      <c r="G105" s="287"/>
      <c r="H105" s="287"/>
      <c r="I105" s="287"/>
      <c r="J105" s="287"/>
      <c r="K105" s="287"/>
      <c r="L105" s="287"/>
      <c r="M105" s="287"/>
      <c r="N105" s="287"/>
      <c r="O105" s="287"/>
      <c r="P105" s="287"/>
      <c r="Q105" s="287"/>
      <c r="R105" s="287"/>
      <c r="S105" s="287"/>
      <c r="T105" s="287"/>
      <c r="U105" s="287"/>
    </row>
    <row r="106" spans="1:21" ht="15.75" customHeight="1" x14ac:dyDescent="0.2">
      <c r="A106" s="287"/>
      <c r="B106" s="287"/>
      <c r="C106" s="287"/>
      <c r="D106" s="287"/>
      <c r="E106" s="287"/>
      <c r="F106" s="287"/>
      <c r="G106" s="287"/>
      <c r="H106" s="287"/>
      <c r="I106" s="287"/>
      <c r="J106" s="287"/>
      <c r="K106" s="287"/>
      <c r="L106" s="287"/>
      <c r="M106" s="287"/>
      <c r="N106" s="287"/>
      <c r="O106" s="287"/>
      <c r="P106" s="287"/>
      <c r="Q106" s="287"/>
      <c r="R106" s="287"/>
      <c r="S106" s="287"/>
      <c r="T106" s="287"/>
      <c r="U106" s="287"/>
    </row>
    <row r="107" spans="1:21" ht="15.75" customHeight="1" x14ac:dyDescent="0.2">
      <c r="A107" s="287"/>
      <c r="B107" s="287"/>
      <c r="C107" s="287"/>
      <c r="D107" s="287"/>
      <c r="E107" s="287"/>
      <c r="F107" s="287"/>
      <c r="G107" s="287"/>
      <c r="H107" s="287"/>
      <c r="I107" s="287"/>
      <c r="J107" s="287"/>
      <c r="K107" s="287"/>
      <c r="L107" s="287"/>
      <c r="M107" s="287"/>
      <c r="N107" s="287"/>
      <c r="O107" s="287"/>
      <c r="P107" s="287"/>
      <c r="Q107" s="287"/>
      <c r="R107" s="287"/>
      <c r="S107" s="287"/>
      <c r="T107" s="287"/>
      <c r="U107" s="287"/>
    </row>
    <row r="108" spans="1:21" ht="15.75" customHeight="1" x14ac:dyDescent="0.2">
      <c r="A108" s="287"/>
      <c r="B108" s="287"/>
      <c r="C108" s="287"/>
      <c r="D108" s="287"/>
      <c r="E108" s="287"/>
      <c r="F108" s="287"/>
      <c r="G108" s="287"/>
      <c r="H108" s="287"/>
      <c r="I108" s="287"/>
      <c r="J108" s="287"/>
      <c r="K108" s="287"/>
      <c r="L108" s="287"/>
      <c r="M108" s="287"/>
      <c r="N108" s="287"/>
      <c r="O108" s="287"/>
      <c r="P108" s="287"/>
      <c r="Q108" s="287"/>
      <c r="R108" s="287"/>
      <c r="S108" s="287"/>
      <c r="T108" s="287"/>
      <c r="U108" s="287"/>
    </row>
    <row r="109" spans="1:21" ht="15.75" customHeight="1" x14ac:dyDescent="0.2">
      <c r="A109" s="287"/>
      <c r="B109" s="287"/>
      <c r="C109" s="287"/>
      <c r="D109" s="287"/>
      <c r="E109" s="287"/>
      <c r="F109" s="287"/>
      <c r="G109" s="287"/>
      <c r="H109" s="287"/>
      <c r="I109" s="287"/>
      <c r="J109" s="287"/>
      <c r="K109" s="287"/>
      <c r="L109" s="287"/>
      <c r="M109" s="287"/>
      <c r="N109" s="287"/>
      <c r="O109" s="287"/>
      <c r="P109" s="287"/>
      <c r="Q109" s="287"/>
      <c r="R109" s="287"/>
      <c r="S109" s="287"/>
      <c r="T109" s="287"/>
      <c r="U109" s="287"/>
    </row>
    <row r="110" spans="1:21" ht="15.75" customHeight="1" x14ac:dyDescent="0.2">
      <c r="A110" s="287"/>
      <c r="B110" s="287"/>
      <c r="C110" s="287"/>
      <c r="D110" s="287"/>
      <c r="E110" s="287"/>
      <c r="F110" s="287"/>
      <c r="G110" s="287"/>
      <c r="H110" s="287"/>
      <c r="I110" s="287"/>
      <c r="J110" s="287"/>
      <c r="K110" s="287"/>
      <c r="L110" s="287"/>
      <c r="M110" s="287"/>
      <c r="N110" s="287"/>
      <c r="O110" s="287"/>
      <c r="P110" s="287"/>
      <c r="Q110" s="287"/>
      <c r="R110" s="287"/>
      <c r="S110" s="287"/>
      <c r="T110" s="287"/>
      <c r="U110" s="287"/>
    </row>
    <row r="111" spans="1:21" ht="15.75" customHeight="1" x14ac:dyDescent="0.2">
      <c r="A111" s="287"/>
      <c r="B111" s="287"/>
      <c r="C111" s="287"/>
      <c r="D111" s="287"/>
      <c r="E111" s="287"/>
      <c r="F111" s="287"/>
      <c r="G111" s="287"/>
      <c r="H111" s="287"/>
      <c r="I111" s="287"/>
      <c r="J111" s="287"/>
      <c r="K111" s="287"/>
      <c r="L111" s="287"/>
      <c r="M111" s="287"/>
      <c r="N111" s="287"/>
      <c r="O111" s="287"/>
      <c r="P111" s="287"/>
      <c r="Q111" s="287"/>
      <c r="R111" s="287"/>
      <c r="S111" s="287"/>
      <c r="T111" s="287"/>
      <c r="U111" s="287"/>
    </row>
    <row r="112" spans="1:21" ht="15.75" customHeight="1" x14ac:dyDescent="0.2">
      <c r="A112" s="287"/>
      <c r="B112" s="287"/>
      <c r="C112" s="287"/>
      <c r="D112" s="287"/>
      <c r="E112" s="287"/>
      <c r="F112" s="287"/>
      <c r="G112" s="287"/>
      <c r="H112" s="287"/>
      <c r="I112" s="287"/>
      <c r="J112" s="287"/>
      <c r="K112" s="287"/>
      <c r="L112" s="287"/>
      <c r="M112" s="287"/>
      <c r="N112" s="287"/>
      <c r="O112" s="287"/>
      <c r="P112" s="287"/>
      <c r="Q112" s="287"/>
      <c r="R112" s="287"/>
      <c r="S112" s="287"/>
      <c r="T112" s="287"/>
      <c r="U112" s="287"/>
    </row>
    <row r="113" spans="1:21" ht="15.75" customHeight="1" x14ac:dyDescent="0.2">
      <c r="A113" s="287"/>
      <c r="B113" s="287"/>
      <c r="C113" s="287"/>
      <c r="D113" s="287"/>
      <c r="E113" s="287"/>
      <c r="F113" s="287"/>
      <c r="G113" s="287"/>
      <c r="H113" s="287"/>
      <c r="I113" s="287"/>
      <c r="J113" s="287"/>
      <c r="K113" s="287"/>
      <c r="L113" s="287"/>
      <c r="M113" s="287"/>
      <c r="N113" s="287"/>
      <c r="O113" s="287"/>
      <c r="P113" s="287"/>
      <c r="Q113" s="287"/>
      <c r="R113" s="287"/>
      <c r="S113" s="287"/>
      <c r="T113" s="287"/>
      <c r="U113" s="287"/>
    </row>
    <row r="114" spans="1:21" ht="15.75" customHeight="1" x14ac:dyDescent="0.2">
      <c r="A114" s="287"/>
      <c r="B114" s="287"/>
      <c r="C114" s="287"/>
      <c r="D114" s="287"/>
      <c r="E114" s="287"/>
      <c r="F114" s="287"/>
      <c r="G114" s="287"/>
      <c r="H114" s="287"/>
      <c r="I114" s="287"/>
      <c r="J114" s="287"/>
      <c r="K114" s="287"/>
      <c r="L114" s="287"/>
      <c r="M114" s="287"/>
      <c r="N114" s="287"/>
      <c r="O114" s="287"/>
      <c r="P114" s="287"/>
      <c r="Q114" s="287"/>
      <c r="R114" s="287"/>
      <c r="S114" s="287"/>
      <c r="T114" s="287"/>
      <c r="U114" s="287"/>
    </row>
    <row r="115" spans="1:21" ht="15.75" customHeight="1" x14ac:dyDescent="0.2">
      <c r="A115" s="287"/>
      <c r="B115" s="287"/>
      <c r="C115" s="287"/>
      <c r="D115" s="287"/>
      <c r="E115" s="287"/>
      <c r="F115" s="287"/>
      <c r="G115" s="287"/>
      <c r="H115" s="287"/>
      <c r="I115" s="287"/>
      <c r="J115" s="287"/>
      <c r="K115" s="287"/>
      <c r="L115" s="287"/>
      <c r="M115" s="287"/>
      <c r="N115" s="287"/>
      <c r="O115" s="287"/>
      <c r="P115" s="287"/>
      <c r="Q115" s="287"/>
      <c r="R115" s="287"/>
      <c r="S115" s="287"/>
      <c r="T115" s="287"/>
      <c r="U115" s="287"/>
    </row>
    <row r="116" spans="1:21" ht="15.75" customHeight="1" x14ac:dyDescent="0.2">
      <c r="A116" s="287"/>
      <c r="B116" s="287"/>
      <c r="C116" s="287"/>
      <c r="D116" s="287"/>
      <c r="E116" s="287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</row>
    <row r="117" spans="1:21" ht="15.75" customHeight="1" x14ac:dyDescent="0.2">
      <c r="A117" s="287"/>
      <c r="B117" s="287"/>
      <c r="C117" s="287"/>
      <c r="D117" s="287"/>
      <c r="E117" s="287"/>
      <c r="F117" s="287"/>
      <c r="G117" s="287"/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</row>
    <row r="118" spans="1:21" ht="15.75" customHeight="1" x14ac:dyDescent="0.2">
      <c r="A118" s="287"/>
      <c r="B118" s="287"/>
      <c r="C118" s="287"/>
      <c r="D118" s="287"/>
      <c r="E118" s="287"/>
      <c r="F118" s="287"/>
      <c r="G118" s="287"/>
      <c r="H118" s="287"/>
      <c r="I118" s="287"/>
      <c r="J118" s="287"/>
      <c r="K118" s="287"/>
      <c r="L118" s="287"/>
      <c r="M118" s="287"/>
      <c r="N118" s="287"/>
      <c r="O118" s="287"/>
      <c r="P118" s="287"/>
      <c r="Q118" s="287"/>
      <c r="R118" s="287"/>
      <c r="S118" s="287"/>
      <c r="T118" s="287"/>
      <c r="U118" s="287"/>
    </row>
    <row r="119" spans="1:21" ht="15.75" customHeight="1" x14ac:dyDescent="0.2">
      <c r="A119" s="287"/>
      <c r="B119" s="287"/>
      <c r="C119" s="287"/>
      <c r="D119" s="287"/>
      <c r="E119" s="287"/>
      <c r="F119" s="287"/>
      <c r="G119" s="287"/>
      <c r="H119" s="287"/>
      <c r="I119" s="287"/>
      <c r="J119" s="287"/>
      <c r="K119" s="287"/>
      <c r="L119" s="287"/>
      <c r="M119" s="287"/>
      <c r="N119" s="287"/>
      <c r="O119" s="287"/>
      <c r="P119" s="287"/>
      <c r="Q119" s="287"/>
      <c r="R119" s="287"/>
      <c r="S119" s="287"/>
      <c r="T119" s="287"/>
      <c r="U119" s="287"/>
    </row>
    <row r="120" spans="1:21" ht="15.75" customHeight="1" x14ac:dyDescent="0.2">
      <c r="A120" s="287"/>
      <c r="B120" s="287"/>
      <c r="C120" s="287"/>
      <c r="D120" s="287"/>
      <c r="E120" s="287"/>
      <c r="F120" s="287"/>
      <c r="G120" s="287"/>
      <c r="H120" s="287"/>
      <c r="I120" s="287"/>
      <c r="J120" s="287"/>
      <c r="K120" s="287"/>
      <c r="L120" s="287"/>
      <c r="M120" s="287"/>
      <c r="N120" s="287"/>
      <c r="O120" s="287"/>
      <c r="P120" s="287"/>
      <c r="Q120" s="287"/>
      <c r="R120" s="287"/>
      <c r="S120" s="287"/>
      <c r="T120" s="287"/>
      <c r="U120" s="287"/>
    </row>
    <row r="121" spans="1:21" ht="15.75" customHeight="1" x14ac:dyDescent="0.2">
      <c r="A121" s="287"/>
      <c r="B121" s="287"/>
      <c r="C121" s="287"/>
      <c r="D121" s="287"/>
      <c r="E121" s="287"/>
      <c r="F121" s="287"/>
      <c r="G121" s="287"/>
      <c r="H121" s="287"/>
      <c r="I121" s="287"/>
      <c r="J121" s="287"/>
      <c r="K121" s="287"/>
      <c r="L121" s="287"/>
      <c r="M121" s="287"/>
      <c r="N121" s="287"/>
      <c r="O121" s="287"/>
      <c r="P121" s="287"/>
      <c r="Q121" s="287"/>
      <c r="R121" s="287"/>
      <c r="S121" s="287"/>
      <c r="T121" s="287"/>
      <c r="U121" s="287"/>
    </row>
    <row r="122" spans="1:21" ht="15.75" customHeight="1" x14ac:dyDescent="0.2">
      <c r="A122" s="287"/>
      <c r="B122" s="287"/>
      <c r="C122" s="287"/>
      <c r="D122" s="287"/>
      <c r="E122" s="287"/>
      <c r="F122" s="287"/>
      <c r="G122" s="287"/>
      <c r="H122" s="287"/>
      <c r="I122" s="287"/>
      <c r="J122" s="287"/>
      <c r="K122" s="287"/>
      <c r="L122" s="287"/>
      <c r="M122" s="287"/>
      <c r="N122" s="287"/>
      <c r="O122" s="287"/>
      <c r="P122" s="287"/>
      <c r="Q122" s="287"/>
      <c r="R122" s="287"/>
      <c r="S122" s="287"/>
      <c r="T122" s="287"/>
      <c r="U122" s="287"/>
    </row>
    <row r="123" spans="1:21" ht="15.75" customHeight="1" x14ac:dyDescent="0.2">
      <c r="A123" s="287"/>
      <c r="B123" s="287"/>
      <c r="C123" s="287"/>
      <c r="D123" s="287"/>
      <c r="E123" s="287"/>
      <c r="F123" s="287"/>
      <c r="G123" s="287"/>
      <c r="H123" s="287"/>
      <c r="I123" s="287"/>
      <c r="J123" s="287"/>
      <c r="K123" s="287"/>
      <c r="L123" s="287"/>
      <c r="M123" s="287"/>
      <c r="N123" s="287"/>
      <c r="O123" s="287"/>
      <c r="P123" s="287"/>
      <c r="Q123" s="287"/>
      <c r="R123" s="287"/>
      <c r="S123" s="287"/>
      <c r="T123" s="287"/>
      <c r="U123" s="287"/>
    </row>
    <row r="124" spans="1:21" ht="15.75" customHeight="1" x14ac:dyDescent="0.2">
      <c r="A124" s="287"/>
      <c r="B124" s="287"/>
      <c r="C124" s="287"/>
      <c r="D124" s="287"/>
      <c r="E124" s="287"/>
      <c r="F124" s="287"/>
      <c r="G124" s="287"/>
      <c r="H124" s="287"/>
      <c r="I124" s="287"/>
      <c r="J124" s="287"/>
      <c r="K124" s="287"/>
      <c r="L124" s="287"/>
      <c r="M124" s="287"/>
      <c r="N124" s="287"/>
      <c r="O124" s="287"/>
      <c r="P124" s="287"/>
      <c r="Q124" s="287"/>
      <c r="R124" s="287"/>
      <c r="S124" s="287"/>
      <c r="T124" s="287"/>
      <c r="U124" s="287"/>
    </row>
    <row r="125" spans="1:21" ht="15.75" customHeight="1" x14ac:dyDescent="0.2">
      <c r="A125" s="287"/>
      <c r="B125" s="287"/>
      <c r="C125" s="287"/>
      <c r="D125" s="287"/>
      <c r="E125" s="287"/>
      <c r="F125" s="287"/>
      <c r="G125" s="287"/>
      <c r="H125" s="287"/>
      <c r="I125" s="287"/>
      <c r="J125" s="287"/>
      <c r="K125" s="287"/>
      <c r="L125" s="287"/>
      <c r="M125" s="287"/>
      <c r="N125" s="287"/>
      <c r="O125" s="287"/>
      <c r="P125" s="287"/>
      <c r="Q125" s="287"/>
      <c r="R125" s="287"/>
      <c r="S125" s="287"/>
      <c r="T125" s="287"/>
      <c r="U125" s="287"/>
    </row>
    <row r="126" spans="1:21" ht="15.75" customHeight="1" x14ac:dyDescent="0.2">
      <c r="A126" s="287"/>
      <c r="B126" s="287"/>
      <c r="C126" s="287"/>
      <c r="D126" s="287"/>
      <c r="E126" s="287"/>
      <c r="F126" s="287"/>
      <c r="G126" s="287"/>
      <c r="H126" s="287"/>
      <c r="I126" s="287"/>
      <c r="J126" s="287"/>
      <c r="K126" s="287"/>
      <c r="L126" s="287"/>
      <c r="M126" s="287"/>
      <c r="N126" s="287"/>
      <c r="O126" s="287"/>
      <c r="P126" s="287"/>
      <c r="Q126" s="287"/>
      <c r="R126" s="287"/>
      <c r="S126" s="287"/>
      <c r="T126" s="287"/>
      <c r="U126" s="287"/>
    </row>
    <row r="127" spans="1:21" ht="15.75" customHeight="1" x14ac:dyDescent="0.2">
      <c r="A127" s="287"/>
      <c r="B127" s="287"/>
      <c r="C127" s="287"/>
      <c r="D127" s="287"/>
      <c r="E127" s="287"/>
      <c r="F127" s="287"/>
      <c r="G127" s="287"/>
      <c r="H127" s="287"/>
      <c r="I127" s="287"/>
      <c r="J127" s="287"/>
      <c r="K127" s="287"/>
      <c r="L127" s="287"/>
      <c r="M127" s="287"/>
      <c r="N127" s="287"/>
      <c r="O127" s="287"/>
      <c r="P127" s="287"/>
      <c r="Q127" s="287"/>
      <c r="R127" s="287"/>
      <c r="S127" s="287"/>
      <c r="T127" s="287"/>
      <c r="U127" s="287"/>
    </row>
    <row r="128" spans="1:21" ht="15.75" customHeight="1" x14ac:dyDescent="0.2">
      <c r="A128" s="287"/>
      <c r="B128" s="287"/>
      <c r="C128" s="287"/>
      <c r="D128" s="287"/>
      <c r="E128" s="287"/>
      <c r="F128" s="287"/>
      <c r="G128" s="287"/>
      <c r="H128" s="287"/>
      <c r="I128" s="287"/>
      <c r="J128" s="287"/>
      <c r="K128" s="287"/>
      <c r="L128" s="287"/>
      <c r="M128" s="287"/>
      <c r="N128" s="287"/>
      <c r="O128" s="287"/>
      <c r="P128" s="287"/>
      <c r="Q128" s="287"/>
      <c r="R128" s="287"/>
      <c r="S128" s="287"/>
      <c r="T128" s="287"/>
      <c r="U128" s="287"/>
    </row>
    <row r="129" spans="1:21" ht="15.75" customHeight="1" x14ac:dyDescent="0.2">
      <c r="A129" s="287"/>
      <c r="B129" s="287"/>
      <c r="C129" s="287"/>
      <c r="D129" s="287"/>
      <c r="E129" s="287"/>
      <c r="F129" s="287"/>
      <c r="G129" s="287"/>
      <c r="H129" s="287"/>
      <c r="I129" s="287"/>
      <c r="J129" s="287"/>
      <c r="K129" s="287"/>
      <c r="L129" s="287"/>
      <c r="M129" s="287"/>
      <c r="N129" s="287"/>
      <c r="O129" s="287"/>
      <c r="P129" s="287"/>
      <c r="Q129" s="287"/>
      <c r="R129" s="287"/>
      <c r="S129" s="287"/>
      <c r="T129" s="287"/>
      <c r="U129" s="287"/>
    </row>
    <row r="130" spans="1:21" ht="15.75" customHeight="1" x14ac:dyDescent="0.2">
      <c r="A130" s="287"/>
      <c r="B130" s="287"/>
      <c r="C130" s="287"/>
      <c r="D130" s="287"/>
      <c r="E130" s="287"/>
      <c r="F130" s="287"/>
      <c r="G130" s="287"/>
      <c r="H130" s="287"/>
      <c r="I130" s="287"/>
      <c r="J130" s="287"/>
      <c r="K130" s="287"/>
      <c r="L130" s="287"/>
      <c r="M130" s="287"/>
      <c r="N130" s="287"/>
      <c r="O130" s="287"/>
      <c r="P130" s="287"/>
      <c r="Q130" s="287"/>
      <c r="R130" s="287"/>
      <c r="S130" s="287"/>
      <c r="T130" s="287"/>
      <c r="U130" s="287"/>
    </row>
    <row r="131" spans="1:21" ht="15.75" customHeight="1" x14ac:dyDescent="0.2">
      <c r="A131" s="287"/>
      <c r="B131" s="287"/>
      <c r="C131" s="287"/>
      <c r="D131" s="287"/>
      <c r="E131" s="287"/>
      <c r="F131" s="287"/>
      <c r="G131" s="287"/>
      <c r="H131" s="287"/>
      <c r="I131" s="287"/>
      <c r="J131" s="287"/>
      <c r="K131" s="287"/>
      <c r="L131" s="287"/>
      <c r="M131" s="287"/>
      <c r="N131" s="287"/>
      <c r="O131" s="287"/>
      <c r="P131" s="287"/>
      <c r="Q131" s="287"/>
      <c r="R131" s="287"/>
      <c r="S131" s="287"/>
      <c r="T131" s="287"/>
      <c r="U131" s="287"/>
    </row>
    <row r="132" spans="1:21" ht="15.75" customHeight="1" x14ac:dyDescent="0.2">
      <c r="A132" s="287"/>
      <c r="B132" s="287"/>
      <c r="C132" s="287"/>
      <c r="D132" s="287"/>
      <c r="E132" s="287"/>
      <c r="F132" s="287"/>
      <c r="G132" s="287"/>
      <c r="H132" s="287"/>
      <c r="I132" s="287"/>
      <c r="J132" s="287"/>
      <c r="K132" s="287"/>
      <c r="L132" s="287"/>
      <c r="M132" s="287"/>
      <c r="N132" s="287"/>
      <c r="O132" s="287"/>
      <c r="P132" s="287"/>
      <c r="Q132" s="287"/>
      <c r="R132" s="287"/>
      <c r="S132" s="287"/>
      <c r="T132" s="287"/>
      <c r="U132" s="287"/>
    </row>
    <row r="133" spans="1:21" ht="15.75" customHeight="1" x14ac:dyDescent="0.2">
      <c r="A133" s="287"/>
      <c r="B133" s="287"/>
      <c r="C133" s="287"/>
      <c r="D133" s="287"/>
      <c r="E133" s="287"/>
      <c r="F133" s="287"/>
      <c r="G133" s="287"/>
      <c r="H133" s="287"/>
      <c r="I133" s="287"/>
      <c r="J133" s="287"/>
      <c r="K133" s="287"/>
      <c r="L133" s="287"/>
      <c r="M133" s="287"/>
      <c r="N133" s="287"/>
      <c r="O133" s="287"/>
      <c r="P133" s="287"/>
      <c r="Q133" s="287"/>
      <c r="R133" s="287"/>
      <c r="S133" s="287"/>
      <c r="T133" s="287"/>
      <c r="U133" s="287"/>
    </row>
    <row r="134" spans="1:21" ht="15.75" customHeight="1" x14ac:dyDescent="0.2">
      <c r="A134" s="287"/>
      <c r="B134" s="287"/>
      <c r="C134" s="287"/>
      <c r="D134" s="287"/>
      <c r="E134" s="287"/>
      <c r="F134" s="287"/>
      <c r="G134" s="287"/>
      <c r="H134" s="287"/>
      <c r="I134" s="287"/>
      <c r="J134" s="287"/>
      <c r="K134" s="287"/>
      <c r="L134" s="287"/>
      <c r="M134" s="287"/>
      <c r="N134" s="287"/>
      <c r="O134" s="287"/>
      <c r="P134" s="287"/>
      <c r="Q134" s="287"/>
      <c r="R134" s="287"/>
      <c r="S134" s="287"/>
      <c r="T134" s="287"/>
      <c r="U134" s="287"/>
    </row>
    <row r="135" spans="1:21" ht="15.75" customHeight="1" x14ac:dyDescent="0.2">
      <c r="A135" s="287"/>
      <c r="B135" s="287"/>
      <c r="C135" s="287"/>
      <c r="D135" s="287"/>
      <c r="E135" s="287"/>
      <c r="F135" s="287"/>
      <c r="G135" s="287"/>
      <c r="H135" s="287"/>
      <c r="I135" s="287"/>
      <c r="J135" s="287"/>
      <c r="K135" s="287"/>
      <c r="L135" s="287"/>
      <c r="M135" s="287"/>
      <c r="N135" s="287"/>
      <c r="O135" s="287"/>
      <c r="P135" s="287"/>
      <c r="Q135" s="287"/>
      <c r="R135" s="287"/>
      <c r="S135" s="287"/>
      <c r="T135" s="287"/>
      <c r="U135" s="287"/>
    </row>
    <row r="136" spans="1:21" ht="15.75" customHeight="1" x14ac:dyDescent="0.2">
      <c r="A136" s="287"/>
      <c r="B136" s="287"/>
      <c r="C136" s="287"/>
      <c r="D136" s="287"/>
      <c r="E136" s="287"/>
      <c r="F136" s="287"/>
      <c r="G136" s="287"/>
      <c r="H136" s="287"/>
      <c r="I136" s="287"/>
      <c r="J136" s="287"/>
      <c r="K136" s="287"/>
      <c r="L136" s="287"/>
      <c r="M136" s="287"/>
      <c r="N136" s="287"/>
      <c r="O136" s="287"/>
      <c r="P136" s="287"/>
      <c r="Q136" s="287"/>
      <c r="R136" s="287"/>
      <c r="S136" s="287"/>
      <c r="T136" s="287"/>
      <c r="U136" s="287"/>
    </row>
    <row r="137" spans="1:21" ht="15.75" customHeight="1" x14ac:dyDescent="0.2">
      <c r="A137" s="287"/>
      <c r="B137" s="287"/>
      <c r="C137" s="287"/>
      <c r="D137" s="287"/>
      <c r="E137" s="287"/>
      <c r="F137" s="287"/>
      <c r="G137" s="287"/>
      <c r="H137" s="287"/>
      <c r="I137" s="287"/>
      <c r="J137" s="287"/>
      <c r="K137" s="287"/>
      <c r="L137" s="287"/>
      <c r="M137" s="287"/>
      <c r="N137" s="287"/>
      <c r="O137" s="287"/>
      <c r="P137" s="287"/>
      <c r="Q137" s="287"/>
      <c r="R137" s="287"/>
      <c r="S137" s="287"/>
      <c r="T137" s="287"/>
      <c r="U137" s="287"/>
    </row>
    <row r="138" spans="1:21" ht="15.75" customHeight="1" x14ac:dyDescent="0.2">
      <c r="A138" s="287"/>
      <c r="B138" s="287"/>
      <c r="C138" s="287"/>
      <c r="D138" s="287"/>
      <c r="E138" s="287"/>
      <c r="F138" s="287"/>
      <c r="G138" s="287"/>
      <c r="H138" s="287"/>
      <c r="I138" s="287"/>
      <c r="J138" s="287"/>
      <c r="K138" s="287"/>
      <c r="L138" s="287"/>
      <c r="M138" s="287"/>
      <c r="N138" s="287"/>
      <c r="O138" s="287"/>
      <c r="P138" s="287"/>
      <c r="Q138" s="287"/>
      <c r="R138" s="287"/>
      <c r="S138" s="287"/>
      <c r="T138" s="287"/>
      <c r="U138" s="287"/>
    </row>
    <row r="139" spans="1:21" ht="15.75" customHeight="1" x14ac:dyDescent="0.2">
      <c r="A139" s="287"/>
      <c r="B139" s="287"/>
      <c r="C139" s="287"/>
      <c r="D139" s="287"/>
      <c r="E139" s="287"/>
      <c r="F139" s="287"/>
      <c r="G139" s="287"/>
      <c r="H139" s="287"/>
      <c r="I139" s="287"/>
      <c r="J139" s="287"/>
      <c r="K139" s="287"/>
      <c r="L139" s="287"/>
      <c r="M139" s="287"/>
      <c r="N139" s="287"/>
      <c r="O139" s="287"/>
      <c r="P139" s="287"/>
      <c r="Q139" s="287"/>
      <c r="R139" s="287"/>
      <c r="S139" s="287"/>
      <c r="T139" s="287"/>
      <c r="U139" s="287"/>
    </row>
    <row r="140" spans="1:21" ht="15.75" customHeight="1" x14ac:dyDescent="0.2">
      <c r="A140" s="287"/>
      <c r="B140" s="287"/>
      <c r="C140" s="287"/>
      <c r="D140" s="287"/>
      <c r="E140" s="287"/>
      <c r="F140" s="287"/>
      <c r="G140" s="287"/>
      <c r="H140" s="287"/>
      <c r="I140" s="287"/>
      <c r="J140" s="287"/>
      <c r="K140" s="287"/>
      <c r="L140" s="287"/>
      <c r="M140" s="287"/>
      <c r="N140" s="287"/>
      <c r="O140" s="287"/>
      <c r="P140" s="287"/>
      <c r="Q140" s="287"/>
      <c r="R140" s="287"/>
      <c r="S140" s="287"/>
      <c r="T140" s="287"/>
      <c r="U140" s="287"/>
    </row>
    <row r="141" spans="1:21" ht="15.75" customHeight="1" x14ac:dyDescent="0.2">
      <c r="A141" s="287"/>
      <c r="B141" s="287"/>
      <c r="C141" s="287"/>
      <c r="D141" s="287"/>
      <c r="E141" s="287"/>
      <c r="F141" s="287"/>
      <c r="G141" s="287"/>
      <c r="H141" s="287"/>
      <c r="I141" s="287"/>
      <c r="J141" s="287"/>
      <c r="K141" s="287"/>
      <c r="L141" s="287"/>
      <c r="M141" s="287"/>
      <c r="N141" s="287"/>
      <c r="O141" s="287"/>
      <c r="P141" s="287"/>
      <c r="Q141" s="287"/>
      <c r="R141" s="287"/>
      <c r="S141" s="287"/>
      <c r="T141" s="287"/>
      <c r="U141" s="287"/>
    </row>
    <row r="142" spans="1:21" ht="15.75" customHeight="1" x14ac:dyDescent="0.2">
      <c r="A142" s="287"/>
      <c r="B142" s="287"/>
      <c r="C142" s="287"/>
      <c r="D142" s="287"/>
      <c r="E142" s="287"/>
      <c r="F142" s="287"/>
      <c r="G142" s="287"/>
      <c r="H142" s="287"/>
      <c r="I142" s="287"/>
      <c r="J142" s="287"/>
      <c r="K142" s="287"/>
      <c r="L142" s="287"/>
      <c r="M142" s="287"/>
      <c r="N142" s="287"/>
      <c r="O142" s="287"/>
      <c r="P142" s="287"/>
      <c r="Q142" s="287"/>
      <c r="R142" s="287"/>
      <c r="S142" s="287"/>
      <c r="T142" s="287"/>
      <c r="U142" s="287"/>
    </row>
    <row r="143" spans="1:21" ht="15.75" customHeight="1" x14ac:dyDescent="0.2">
      <c r="A143" s="287"/>
      <c r="B143" s="287"/>
      <c r="C143" s="287"/>
      <c r="D143" s="287"/>
      <c r="E143" s="287"/>
      <c r="F143" s="287"/>
      <c r="G143" s="287"/>
      <c r="H143" s="287"/>
      <c r="I143" s="287"/>
      <c r="J143" s="287"/>
      <c r="K143" s="287"/>
      <c r="L143" s="287"/>
      <c r="M143" s="287"/>
      <c r="N143" s="287"/>
      <c r="O143" s="287"/>
      <c r="P143" s="287"/>
      <c r="Q143" s="287"/>
      <c r="R143" s="287"/>
      <c r="S143" s="287"/>
      <c r="T143" s="287"/>
      <c r="U143" s="287"/>
    </row>
    <row r="144" spans="1:21" ht="15.75" customHeight="1" x14ac:dyDescent="0.2">
      <c r="A144" s="287"/>
      <c r="B144" s="287"/>
      <c r="C144" s="287"/>
      <c r="D144" s="287"/>
      <c r="E144" s="287"/>
      <c r="F144" s="287"/>
      <c r="G144" s="287"/>
      <c r="H144" s="287"/>
      <c r="I144" s="287"/>
      <c r="J144" s="287"/>
      <c r="K144" s="287"/>
      <c r="L144" s="287"/>
      <c r="M144" s="287"/>
      <c r="N144" s="287"/>
      <c r="O144" s="287"/>
      <c r="P144" s="287"/>
      <c r="Q144" s="287"/>
      <c r="R144" s="287"/>
      <c r="S144" s="287"/>
      <c r="T144" s="287"/>
      <c r="U144" s="287"/>
    </row>
    <row r="145" spans="1:21" ht="15.75" customHeight="1" x14ac:dyDescent="0.2">
      <c r="A145" s="287"/>
      <c r="B145" s="287"/>
      <c r="C145" s="287"/>
      <c r="D145" s="287"/>
      <c r="E145" s="287"/>
      <c r="F145" s="287"/>
      <c r="G145" s="287"/>
      <c r="H145" s="287"/>
      <c r="I145" s="287"/>
      <c r="J145" s="287"/>
      <c r="K145" s="287"/>
      <c r="L145" s="287"/>
      <c r="M145" s="287"/>
      <c r="N145" s="287"/>
      <c r="O145" s="287"/>
      <c r="P145" s="287"/>
      <c r="Q145" s="287"/>
      <c r="R145" s="287"/>
      <c r="S145" s="287"/>
      <c r="T145" s="287"/>
      <c r="U145" s="287"/>
    </row>
    <row r="146" spans="1:21" ht="15.75" customHeight="1" x14ac:dyDescent="0.2">
      <c r="A146" s="287"/>
      <c r="B146" s="287"/>
      <c r="C146" s="287"/>
      <c r="D146" s="287"/>
      <c r="E146" s="287"/>
      <c r="F146" s="287"/>
      <c r="G146" s="287"/>
      <c r="H146" s="287"/>
      <c r="I146" s="287"/>
      <c r="J146" s="287"/>
      <c r="K146" s="287"/>
      <c r="L146" s="287"/>
      <c r="M146" s="287"/>
      <c r="N146" s="287"/>
      <c r="O146" s="287"/>
      <c r="P146" s="287"/>
      <c r="Q146" s="287"/>
      <c r="R146" s="287"/>
      <c r="S146" s="287"/>
      <c r="T146" s="287"/>
      <c r="U146" s="287"/>
    </row>
    <row r="147" spans="1:21" ht="15.75" customHeight="1" x14ac:dyDescent="0.2">
      <c r="A147" s="287"/>
      <c r="B147" s="287"/>
      <c r="C147" s="287"/>
      <c r="D147" s="287"/>
      <c r="E147" s="287"/>
      <c r="F147" s="287"/>
      <c r="G147" s="287"/>
      <c r="H147" s="287"/>
      <c r="I147" s="287"/>
      <c r="J147" s="287"/>
      <c r="K147" s="287"/>
      <c r="L147" s="287"/>
      <c r="M147" s="287"/>
      <c r="N147" s="287"/>
      <c r="O147" s="287"/>
      <c r="P147" s="287"/>
      <c r="Q147" s="287"/>
      <c r="R147" s="287"/>
      <c r="S147" s="287"/>
      <c r="T147" s="287"/>
      <c r="U147" s="287"/>
    </row>
    <row r="148" spans="1:21" ht="15.75" customHeight="1" x14ac:dyDescent="0.2">
      <c r="A148" s="287"/>
      <c r="B148" s="287"/>
      <c r="C148" s="287"/>
      <c r="D148" s="287"/>
      <c r="E148" s="287"/>
      <c r="F148" s="287"/>
      <c r="G148" s="287"/>
      <c r="H148" s="287"/>
      <c r="I148" s="287"/>
      <c r="J148" s="287"/>
      <c r="K148" s="287"/>
      <c r="L148" s="287"/>
      <c r="M148" s="287"/>
      <c r="N148" s="287"/>
      <c r="O148" s="287"/>
      <c r="P148" s="287"/>
      <c r="Q148" s="287"/>
      <c r="R148" s="287"/>
      <c r="S148" s="287"/>
      <c r="T148" s="287"/>
      <c r="U148" s="287"/>
    </row>
    <row r="149" spans="1:21" ht="15.75" customHeight="1" x14ac:dyDescent="0.2">
      <c r="A149" s="287"/>
      <c r="B149" s="287"/>
      <c r="C149" s="287"/>
      <c r="D149" s="287"/>
      <c r="E149" s="287"/>
      <c r="F149" s="287"/>
      <c r="G149" s="287"/>
      <c r="H149" s="287"/>
      <c r="I149" s="287"/>
      <c r="J149" s="287"/>
      <c r="K149" s="287"/>
      <c r="L149" s="287"/>
      <c r="M149" s="287"/>
      <c r="N149" s="287"/>
      <c r="O149" s="287"/>
      <c r="P149" s="287"/>
      <c r="Q149" s="287"/>
      <c r="R149" s="287"/>
      <c r="S149" s="287"/>
      <c r="T149" s="287"/>
      <c r="U149" s="287"/>
    </row>
    <row r="150" spans="1:21" ht="15.75" customHeight="1" x14ac:dyDescent="0.2">
      <c r="A150" s="287"/>
      <c r="B150" s="287"/>
      <c r="C150" s="287"/>
      <c r="D150" s="287"/>
      <c r="E150" s="287"/>
      <c r="F150" s="287"/>
      <c r="G150" s="287"/>
      <c r="H150" s="287"/>
      <c r="I150" s="287"/>
      <c r="J150" s="287"/>
      <c r="K150" s="287"/>
      <c r="L150" s="287"/>
      <c r="M150" s="287"/>
      <c r="N150" s="287"/>
      <c r="O150" s="287"/>
      <c r="P150" s="287"/>
      <c r="Q150" s="287"/>
      <c r="R150" s="287"/>
      <c r="S150" s="287"/>
      <c r="T150" s="287"/>
      <c r="U150" s="287"/>
    </row>
    <row r="151" spans="1:21" ht="15.75" customHeight="1" x14ac:dyDescent="0.2">
      <c r="A151" s="287"/>
      <c r="B151" s="287"/>
      <c r="C151" s="287"/>
      <c r="D151" s="287"/>
      <c r="E151" s="287"/>
      <c r="F151" s="287"/>
      <c r="G151" s="287"/>
      <c r="H151" s="287"/>
      <c r="I151" s="287"/>
      <c r="J151" s="287"/>
      <c r="K151" s="287"/>
      <c r="L151" s="287"/>
      <c r="M151" s="287"/>
      <c r="N151" s="287"/>
      <c r="O151" s="287"/>
      <c r="P151" s="287"/>
      <c r="Q151" s="287"/>
      <c r="R151" s="287"/>
      <c r="S151" s="287"/>
      <c r="T151" s="287"/>
      <c r="U151" s="287"/>
    </row>
    <row r="152" spans="1:21" ht="15.75" customHeight="1" x14ac:dyDescent="0.2">
      <c r="A152" s="287"/>
      <c r="B152" s="287"/>
      <c r="C152" s="287"/>
      <c r="D152" s="287"/>
      <c r="E152" s="287"/>
      <c r="F152" s="287"/>
      <c r="G152" s="287"/>
      <c r="H152" s="287"/>
      <c r="I152" s="287"/>
      <c r="J152" s="287"/>
      <c r="K152" s="287"/>
      <c r="L152" s="287"/>
      <c r="M152" s="287"/>
      <c r="N152" s="287"/>
      <c r="O152" s="287"/>
      <c r="P152" s="287"/>
      <c r="Q152" s="287"/>
      <c r="R152" s="287"/>
      <c r="S152" s="287"/>
      <c r="T152" s="287"/>
      <c r="U152" s="287"/>
    </row>
    <row r="153" spans="1:21" ht="15.75" customHeight="1" x14ac:dyDescent="0.2">
      <c r="A153" s="287"/>
      <c r="B153" s="287"/>
      <c r="C153" s="287"/>
      <c r="D153" s="287"/>
      <c r="E153" s="287"/>
      <c r="F153" s="287"/>
      <c r="G153" s="287"/>
      <c r="H153" s="287"/>
      <c r="I153" s="287"/>
      <c r="J153" s="287"/>
      <c r="K153" s="287"/>
      <c r="L153" s="287"/>
      <c r="M153" s="287"/>
      <c r="N153" s="287"/>
      <c r="O153" s="287"/>
      <c r="P153" s="287"/>
      <c r="Q153" s="287"/>
      <c r="R153" s="287"/>
      <c r="S153" s="287"/>
      <c r="T153" s="287"/>
      <c r="U153" s="287"/>
    </row>
    <row r="154" spans="1:21" ht="15.75" customHeight="1" x14ac:dyDescent="0.2">
      <c r="A154" s="287"/>
      <c r="B154" s="287"/>
      <c r="C154" s="287"/>
      <c r="D154" s="287"/>
      <c r="E154" s="287"/>
      <c r="F154" s="287"/>
      <c r="G154" s="287"/>
      <c r="H154" s="287"/>
      <c r="I154" s="287"/>
      <c r="J154" s="287"/>
      <c r="K154" s="287"/>
      <c r="L154" s="287"/>
      <c r="M154" s="287"/>
      <c r="N154" s="287"/>
      <c r="O154" s="287"/>
      <c r="P154" s="287"/>
      <c r="Q154" s="287"/>
      <c r="R154" s="287"/>
      <c r="S154" s="287"/>
      <c r="T154" s="287"/>
      <c r="U154" s="287"/>
    </row>
    <row r="155" spans="1:21" ht="15.75" customHeight="1" x14ac:dyDescent="0.2">
      <c r="A155" s="287"/>
      <c r="B155" s="287"/>
      <c r="C155" s="287"/>
      <c r="D155" s="287"/>
      <c r="E155" s="287"/>
      <c r="F155" s="287"/>
      <c r="G155" s="287"/>
      <c r="H155" s="287"/>
      <c r="I155" s="287"/>
      <c r="J155" s="287"/>
      <c r="K155" s="287"/>
      <c r="L155" s="287"/>
      <c r="M155" s="287"/>
      <c r="N155" s="287"/>
      <c r="O155" s="287"/>
      <c r="P155" s="287"/>
      <c r="Q155" s="287"/>
      <c r="R155" s="287"/>
      <c r="S155" s="287"/>
      <c r="T155" s="287"/>
      <c r="U155" s="287"/>
    </row>
    <row r="156" spans="1:21" ht="15.75" customHeight="1" x14ac:dyDescent="0.2">
      <c r="A156" s="287"/>
      <c r="B156" s="287"/>
      <c r="C156" s="287"/>
      <c r="D156" s="287"/>
      <c r="E156" s="287"/>
      <c r="F156" s="287"/>
      <c r="G156" s="287"/>
      <c r="H156" s="287"/>
      <c r="I156" s="287"/>
      <c r="J156" s="287"/>
      <c r="K156" s="287"/>
      <c r="L156" s="287"/>
      <c r="M156" s="287"/>
      <c r="N156" s="287"/>
      <c r="O156" s="287"/>
      <c r="P156" s="287"/>
      <c r="Q156" s="287"/>
      <c r="R156" s="287"/>
      <c r="S156" s="287"/>
      <c r="T156" s="287"/>
      <c r="U156" s="287"/>
    </row>
    <row r="157" spans="1:21" ht="15.75" customHeight="1" x14ac:dyDescent="0.2">
      <c r="A157" s="287"/>
      <c r="B157" s="287"/>
      <c r="C157" s="287"/>
      <c r="D157" s="287"/>
      <c r="E157" s="287"/>
      <c r="F157" s="287"/>
      <c r="G157" s="287"/>
      <c r="H157" s="287"/>
      <c r="I157" s="287"/>
      <c r="J157" s="287"/>
      <c r="K157" s="287"/>
      <c r="L157" s="287"/>
      <c r="M157" s="287"/>
      <c r="N157" s="287"/>
      <c r="O157" s="287"/>
      <c r="P157" s="287"/>
      <c r="Q157" s="287"/>
      <c r="R157" s="287"/>
      <c r="S157" s="287"/>
      <c r="T157" s="287"/>
      <c r="U157" s="287"/>
    </row>
    <row r="158" spans="1:21" ht="15.75" customHeight="1" x14ac:dyDescent="0.2">
      <c r="A158" s="287"/>
      <c r="B158" s="287"/>
      <c r="C158" s="287"/>
      <c r="D158" s="287"/>
      <c r="E158" s="287"/>
      <c r="F158" s="287"/>
      <c r="G158" s="287"/>
      <c r="H158" s="287"/>
      <c r="I158" s="287"/>
      <c r="J158" s="287"/>
      <c r="K158" s="287"/>
      <c r="L158" s="287"/>
      <c r="M158" s="287"/>
      <c r="N158" s="287"/>
      <c r="O158" s="287"/>
      <c r="P158" s="287"/>
      <c r="Q158" s="287"/>
      <c r="R158" s="287"/>
      <c r="S158" s="287"/>
      <c r="T158" s="287"/>
      <c r="U158" s="287"/>
    </row>
    <row r="159" spans="1:21" ht="15.75" customHeight="1" x14ac:dyDescent="0.2">
      <c r="A159" s="287"/>
      <c r="B159" s="287"/>
      <c r="C159" s="287"/>
      <c r="D159" s="287"/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7"/>
      <c r="Q159" s="287"/>
      <c r="R159" s="287"/>
      <c r="S159" s="287"/>
      <c r="T159" s="287"/>
      <c r="U159" s="287"/>
    </row>
    <row r="160" spans="1:21" ht="15.75" customHeight="1" x14ac:dyDescent="0.2">
      <c r="A160" s="287"/>
      <c r="B160" s="287"/>
      <c r="C160" s="287"/>
      <c r="D160" s="287"/>
      <c r="E160" s="287"/>
      <c r="F160" s="287"/>
      <c r="G160" s="287"/>
      <c r="H160" s="287"/>
      <c r="I160" s="287"/>
      <c r="J160" s="287"/>
      <c r="K160" s="287"/>
      <c r="L160" s="287"/>
      <c r="M160" s="287"/>
      <c r="N160" s="287"/>
      <c r="O160" s="287"/>
      <c r="P160" s="287"/>
      <c r="Q160" s="287"/>
      <c r="R160" s="287"/>
      <c r="S160" s="287"/>
      <c r="T160" s="287"/>
      <c r="U160" s="287"/>
    </row>
    <row r="161" spans="1:21" ht="15.75" customHeight="1" x14ac:dyDescent="0.2">
      <c r="A161" s="287"/>
      <c r="B161" s="287"/>
      <c r="C161" s="287"/>
      <c r="D161" s="287"/>
      <c r="E161" s="287"/>
      <c r="F161" s="287"/>
      <c r="G161" s="287"/>
      <c r="H161" s="287"/>
      <c r="I161" s="287"/>
      <c r="J161" s="287"/>
      <c r="K161" s="287"/>
      <c r="L161" s="287"/>
      <c r="M161" s="287"/>
      <c r="N161" s="287"/>
      <c r="O161" s="287"/>
      <c r="P161" s="287"/>
      <c r="Q161" s="287"/>
      <c r="R161" s="287"/>
      <c r="S161" s="287"/>
      <c r="T161" s="287"/>
      <c r="U161" s="287"/>
    </row>
    <row r="162" spans="1:21" ht="15.75" customHeight="1" x14ac:dyDescent="0.2">
      <c r="A162" s="287"/>
      <c r="B162" s="287"/>
      <c r="C162" s="287"/>
      <c r="D162" s="287"/>
      <c r="E162" s="287"/>
      <c r="F162" s="287"/>
      <c r="G162" s="287"/>
      <c r="H162" s="287"/>
      <c r="I162" s="287"/>
      <c r="J162" s="287"/>
      <c r="K162" s="287"/>
      <c r="L162" s="287"/>
      <c r="M162" s="287"/>
      <c r="N162" s="287"/>
      <c r="O162" s="287"/>
      <c r="P162" s="287"/>
      <c r="Q162" s="287"/>
      <c r="R162" s="287"/>
      <c r="S162" s="287"/>
      <c r="T162" s="287"/>
      <c r="U162" s="287"/>
    </row>
    <row r="163" spans="1:21" ht="15.75" customHeight="1" x14ac:dyDescent="0.2">
      <c r="A163" s="287"/>
      <c r="B163" s="287"/>
      <c r="C163" s="287"/>
      <c r="D163" s="287"/>
      <c r="E163" s="287"/>
      <c r="F163" s="287"/>
      <c r="G163" s="287"/>
      <c r="H163" s="287"/>
      <c r="I163" s="287"/>
      <c r="J163" s="287"/>
      <c r="K163" s="287"/>
      <c r="L163" s="287"/>
      <c r="M163" s="287"/>
      <c r="N163" s="287"/>
      <c r="O163" s="287"/>
      <c r="P163" s="287"/>
      <c r="Q163" s="287"/>
      <c r="R163" s="287"/>
      <c r="S163" s="287"/>
      <c r="T163" s="287"/>
      <c r="U163" s="287"/>
    </row>
    <row r="164" spans="1:21" ht="15.75" customHeight="1" x14ac:dyDescent="0.2">
      <c r="A164" s="287"/>
      <c r="B164" s="287"/>
      <c r="C164" s="287"/>
      <c r="D164" s="287"/>
      <c r="E164" s="287"/>
      <c r="F164" s="287"/>
      <c r="G164" s="287"/>
      <c r="H164" s="287"/>
      <c r="I164" s="287"/>
      <c r="J164" s="287"/>
      <c r="K164" s="287"/>
      <c r="L164" s="287"/>
      <c r="M164" s="287"/>
      <c r="N164" s="287"/>
      <c r="O164" s="287"/>
      <c r="P164" s="287"/>
      <c r="Q164" s="287"/>
      <c r="R164" s="287"/>
      <c r="S164" s="287"/>
      <c r="T164" s="287"/>
      <c r="U164" s="287"/>
    </row>
    <row r="165" spans="1:21" ht="15.75" customHeight="1" x14ac:dyDescent="0.2">
      <c r="A165" s="287"/>
      <c r="B165" s="287"/>
      <c r="C165" s="287"/>
      <c r="D165" s="287"/>
      <c r="E165" s="287"/>
      <c r="F165" s="287"/>
      <c r="G165" s="287"/>
      <c r="H165" s="287"/>
      <c r="I165" s="287"/>
      <c r="J165" s="287"/>
      <c r="K165" s="287"/>
      <c r="L165" s="287"/>
      <c r="M165" s="287"/>
      <c r="N165" s="287"/>
      <c r="O165" s="287"/>
      <c r="P165" s="287"/>
      <c r="Q165" s="287"/>
      <c r="R165" s="287"/>
      <c r="S165" s="287"/>
      <c r="T165" s="287"/>
      <c r="U165" s="287"/>
    </row>
    <row r="166" spans="1:21" ht="15.75" customHeight="1" x14ac:dyDescent="0.2">
      <c r="A166" s="287"/>
      <c r="B166" s="287"/>
      <c r="C166" s="287"/>
      <c r="D166" s="287"/>
      <c r="E166" s="287"/>
      <c r="F166" s="287"/>
      <c r="G166" s="287"/>
      <c r="H166" s="287"/>
      <c r="I166" s="287"/>
      <c r="J166" s="287"/>
      <c r="K166" s="287"/>
      <c r="L166" s="287"/>
      <c r="M166" s="287"/>
      <c r="N166" s="287"/>
      <c r="O166" s="287"/>
      <c r="P166" s="287"/>
      <c r="Q166" s="287"/>
      <c r="R166" s="287"/>
      <c r="S166" s="287"/>
      <c r="T166" s="287"/>
      <c r="U166" s="287"/>
    </row>
    <row r="167" spans="1:21" ht="15.75" customHeight="1" x14ac:dyDescent="0.2">
      <c r="A167" s="287"/>
      <c r="B167" s="287"/>
      <c r="C167" s="287"/>
      <c r="D167" s="287"/>
      <c r="E167" s="287"/>
      <c r="F167" s="287"/>
      <c r="G167" s="287"/>
      <c r="H167" s="287"/>
      <c r="I167" s="287"/>
      <c r="J167" s="287"/>
      <c r="K167" s="287"/>
      <c r="L167" s="287"/>
      <c r="M167" s="287"/>
      <c r="N167" s="287"/>
      <c r="O167" s="287"/>
      <c r="P167" s="287"/>
      <c r="Q167" s="287"/>
      <c r="R167" s="287"/>
      <c r="S167" s="287"/>
      <c r="T167" s="287"/>
      <c r="U167" s="287"/>
    </row>
    <row r="168" spans="1:21" ht="15.75" customHeight="1" x14ac:dyDescent="0.2">
      <c r="A168" s="287"/>
      <c r="B168" s="287"/>
      <c r="C168" s="287"/>
      <c r="D168" s="287"/>
      <c r="E168" s="287"/>
      <c r="F168" s="287"/>
      <c r="G168" s="287"/>
      <c r="H168" s="287"/>
      <c r="I168" s="287"/>
      <c r="J168" s="287"/>
      <c r="K168" s="287"/>
      <c r="L168" s="287"/>
      <c r="M168" s="287"/>
      <c r="N168" s="287"/>
      <c r="O168" s="287"/>
      <c r="P168" s="287"/>
      <c r="Q168" s="287"/>
      <c r="R168" s="287"/>
      <c r="S168" s="287"/>
      <c r="T168" s="287"/>
      <c r="U168" s="287"/>
    </row>
    <row r="169" spans="1:21" ht="15.75" customHeight="1" x14ac:dyDescent="0.2">
      <c r="A169" s="287"/>
      <c r="B169" s="287"/>
      <c r="C169" s="287"/>
      <c r="D169" s="287"/>
      <c r="E169" s="287"/>
      <c r="F169" s="287"/>
      <c r="G169" s="287"/>
      <c r="H169" s="287"/>
      <c r="I169" s="287"/>
      <c r="J169" s="287"/>
      <c r="K169" s="287"/>
      <c r="L169" s="287"/>
      <c r="M169" s="287"/>
      <c r="N169" s="287"/>
      <c r="O169" s="287"/>
      <c r="P169" s="287"/>
      <c r="Q169" s="287"/>
      <c r="R169" s="287"/>
      <c r="S169" s="287"/>
      <c r="T169" s="287"/>
      <c r="U169" s="287"/>
    </row>
    <row r="170" spans="1:21" ht="15.75" customHeight="1" x14ac:dyDescent="0.2">
      <c r="A170" s="287"/>
      <c r="B170" s="287"/>
      <c r="C170" s="287"/>
      <c r="D170" s="287"/>
      <c r="E170" s="287"/>
      <c r="F170" s="287"/>
      <c r="G170" s="287"/>
      <c r="H170" s="287"/>
      <c r="I170" s="287"/>
      <c r="J170" s="287"/>
      <c r="K170" s="287"/>
      <c r="L170" s="287"/>
      <c r="M170" s="287"/>
      <c r="N170" s="287"/>
      <c r="O170" s="287"/>
      <c r="P170" s="287"/>
      <c r="Q170" s="287"/>
      <c r="R170" s="287"/>
      <c r="S170" s="287"/>
      <c r="T170" s="287"/>
      <c r="U170" s="287"/>
    </row>
    <row r="171" spans="1:21" ht="15.75" customHeight="1" x14ac:dyDescent="0.2">
      <c r="A171" s="287"/>
      <c r="B171" s="287"/>
      <c r="C171" s="287"/>
      <c r="D171" s="287"/>
      <c r="E171" s="287"/>
      <c r="F171" s="287"/>
      <c r="G171" s="287"/>
      <c r="H171" s="287"/>
      <c r="I171" s="287"/>
      <c r="J171" s="287"/>
      <c r="K171" s="287"/>
      <c r="L171" s="287"/>
      <c r="M171" s="287"/>
      <c r="N171" s="287"/>
      <c r="O171" s="287"/>
      <c r="P171" s="287"/>
      <c r="Q171" s="287"/>
      <c r="R171" s="287"/>
      <c r="S171" s="287"/>
      <c r="T171" s="287"/>
      <c r="U171" s="287"/>
    </row>
    <row r="172" spans="1:21" ht="15.75" customHeight="1" x14ac:dyDescent="0.2">
      <c r="A172" s="287"/>
      <c r="B172" s="287"/>
      <c r="C172" s="287"/>
      <c r="D172" s="287"/>
      <c r="E172" s="287"/>
      <c r="F172" s="287"/>
      <c r="G172" s="287"/>
      <c r="H172" s="287"/>
      <c r="I172" s="287"/>
      <c r="J172" s="287"/>
      <c r="K172" s="287"/>
      <c r="L172" s="287"/>
      <c r="M172" s="287"/>
      <c r="N172" s="287"/>
      <c r="O172" s="287"/>
      <c r="P172" s="287"/>
      <c r="Q172" s="287"/>
      <c r="R172" s="287"/>
      <c r="S172" s="287"/>
      <c r="T172" s="287"/>
      <c r="U172" s="287"/>
    </row>
    <row r="173" spans="1:21" ht="15.75" customHeight="1" x14ac:dyDescent="0.2">
      <c r="A173" s="287"/>
      <c r="B173" s="287"/>
      <c r="C173" s="287"/>
      <c r="D173" s="287"/>
      <c r="E173" s="287"/>
      <c r="F173" s="287"/>
      <c r="G173" s="287"/>
      <c r="H173" s="287"/>
      <c r="I173" s="287"/>
      <c r="J173" s="287"/>
      <c r="K173" s="287"/>
      <c r="L173" s="287"/>
      <c r="M173" s="287"/>
      <c r="N173" s="287"/>
      <c r="O173" s="287"/>
      <c r="P173" s="287"/>
      <c r="Q173" s="287"/>
      <c r="R173" s="287"/>
      <c r="S173" s="287"/>
      <c r="T173" s="287"/>
      <c r="U173" s="287"/>
    </row>
    <row r="174" spans="1:21" ht="15.75" customHeight="1" x14ac:dyDescent="0.2">
      <c r="A174" s="287"/>
      <c r="B174" s="287"/>
      <c r="C174" s="287"/>
      <c r="D174" s="287"/>
      <c r="E174" s="287"/>
      <c r="F174" s="287"/>
      <c r="G174" s="287"/>
      <c r="H174" s="287"/>
      <c r="I174" s="287"/>
      <c r="J174" s="287"/>
      <c r="K174" s="287"/>
      <c r="L174" s="287"/>
      <c r="M174" s="287"/>
      <c r="N174" s="287"/>
      <c r="O174" s="287"/>
      <c r="P174" s="287"/>
      <c r="Q174" s="287"/>
      <c r="R174" s="287"/>
      <c r="S174" s="287"/>
      <c r="T174" s="287"/>
      <c r="U174" s="287"/>
    </row>
    <row r="175" spans="1:21" ht="15.75" customHeight="1" x14ac:dyDescent="0.2">
      <c r="A175" s="287"/>
      <c r="B175" s="287"/>
      <c r="C175" s="287"/>
      <c r="D175" s="287"/>
      <c r="E175" s="287"/>
      <c r="F175" s="287"/>
      <c r="G175" s="287"/>
      <c r="H175" s="287"/>
      <c r="I175" s="287"/>
      <c r="J175" s="287"/>
      <c r="K175" s="287"/>
      <c r="L175" s="287"/>
      <c r="M175" s="287"/>
      <c r="N175" s="287"/>
      <c r="O175" s="287"/>
      <c r="P175" s="287"/>
      <c r="Q175" s="287"/>
      <c r="R175" s="287"/>
      <c r="S175" s="287"/>
      <c r="T175" s="287"/>
      <c r="U175" s="287"/>
    </row>
    <row r="176" spans="1:21" ht="15.75" customHeight="1" x14ac:dyDescent="0.2">
      <c r="A176" s="287"/>
      <c r="B176" s="287"/>
      <c r="C176" s="287"/>
      <c r="D176" s="287"/>
      <c r="E176" s="287"/>
      <c r="F176" s="287"/>
      <c r="G176" s="287"/>
      <c r="H176" s="287"/>
      <c r="I176" s="287"/>
      <c r="J176" s="287"/>
      <c r="K176" s="287"/>
      <c r="L176" s="287"/>
      <c r="M176" s="287"/>
      <c r="N176" s="287"/>
      <c r="O176" s="287"/>
      <c r="P176" s="287"/>
      <c r="Q176" s="287"/>
      <c r="R176" s="287"/>
      <c r="S176" s="287"/>
      <c r="T176" s="287"/>
      <c r="U176" s="287"/>
    </row>
    <row r="177" spans="1:21" ht="15.75" customHeight="1" x14ac:dyDescent="0.2">
      <c r="A177" s="287"/>
      <c r="B177" s="287"/>
      <c r="C177" s="287"/>
      <c r="D177" s="287"/>
      <c r="E177" s="287"/>
      <c r="F177" s="287"/>
      <c r="G177" s="287"/>
      <c r="H177" s="287"/>
      <c r="I177" s="287"/>
      <c r="J177" s="287"/>
      <c r="K177" s="287"/>
      <c r="L177" s="287"/>
      <c r="M177" s="287"/>
      <c r="N177" s="287"/>
      <c r="O177" s="287"/>
      <c r="P177" s="287"/>
      <c r="Q177" s="287"/>
      <c r="R177" s="287"/>
      <c r="S177" s="287"/>
      <c r="T177" s="287"/>
      <c r="U177" s="287"/>
    </row>
    <row r="178" spans="1:21" ht="15.75" customHeight="1" x14ac:dyDescent="0.2">
      <c r="A178" s="287"/>
      <c r="B178" s="287"/>
      <c r="C178" s="287"/>
      <c r="D178" s="287"/>
      <c r="E178" s="287"/>
      <c r="F178" s="287"/>
      <c r="G178" s="287"/>
      <c r="H178" s="287"/>
      <c r="I178" s="287"/>
      <c r="J178" s="287"/>
      <c r="K178" s="287"/>
      <c r="L178" s="287"/>
      <c r="M178" s="287"/>
      <c r="N178" s="287"/>
      <c r="O178" s="287"/>
      <c r="P178" s="287"/>
      <c r="Q178" s="287"/>
      <c r="R178" s="287"/>
      <c r="S178" s="287"/>
      <c r="T178" s="287"/>
      <c r="U178" s="287"/>
    </row>
    <row r="179" spans="1:21" ht="15.75" customHeight="1" x14ac:dyDescent="0.2">
      <c r="A179" s="287"/>
      <c r="B179" s="287"/>
      <c r="C179" s="287"/>
      <c r="D179" s="287"/>
      <c r="E179" s="287"/>
      <c r="F179" s="287"/>
      <c r="G179" s="287"/>
      <c r="H179" s="287"/>
      <c r="I179" s="287"/>
      <c r="J179" s="287"/>
      <c r="K179" s="287"/>
      <c r="L179" s="287"/>
      <c r="M179" s="287"/>
      <c r="N179" s="287"/>
      <c r="O179" s="287"/>
      <c r="P179" s="287"/>
      <c r="Q179" s="287"/>
      <c r="R179" s="287"/>
      <c r="S179" s="287"/>
      <c r="T179" s="287"/>
      <c r="U179" s="287"/>
    </row>
    <row r="180" spans="1:21" ht="15.75" customHeight="1" x14ac:dyDescent="0.2">
      <c r="A180" s="287"/>
      <c r="B180" s="287"/>
      <c r="C180" s="287"/>
      <c r="D180" s="287"/>
      <c r="E180" s="287"/>
      <c r="F180" s="287"/>
      <c r="G180" s="287"/>
      <c r="H180" s="287"/>
      <c r="I180" s="287"/>
      <c r="J180" s="287"/>
      <c r="K180" s="287"/>
      <c r="L180" s="287"/>
      <c r="M180" s="287"/>
      <c r="N180" s="287"/>
      <c r="O180" s="287"/>
      <c r="P180" s="287"/>
      <c r="Q180" s="287"/>
      <c r="R180" s="287"/>
      <c r="S180" s="287"/>
      <c r="T180" s="287"/>
      <c r="U180" s="287"/>
    </row>
    <row r="181" spans="1:21" ht="15.75" customHeight="1" x14ac:dyDescent="0.2">
      <c r="A181" s="287"/>
      <c r="B181" s="287"/>
      <c r="C181" s="287"/>
      <c r="D181" s="287"/>
      <c r="E181" s="287"/>
      <c r="F181" s="287"/>
      <c r="G181" s="287"/>
      <c r="H181" s="287"/>
      <c r="I181" s="287"/>
      <c r="J181" s="287"/>
      <c r="K181" s="287"/>
      <c r="L181" s="287"/>
      <c r="M181" s="287"/>
      <c r="N181" s="287"/>
      <c r="O181" s="287"/>
      <c r="P181" s="287"/>
      <c r="Q181" s="287"/>
      <c r="R181" s="287"/>
      <c r="S181" s="287"/>
      <c r="T181" s="287"/>
      <c r="U181" s="287"/>
    </row>
    <row r="182" spans="1:21" ht="15.75" customHeight="1" x14ac:dyDescent="0.2">
      <c r="A182" s="287"/>
      <c r="B182" s="287"/>
      <c r="C182" s="287"/>
      <c r="D182" s="287"/>
      <c r="E182" s="287"/>
      <c r="F182" s="287"/>
      <c r="G182" s="287"/>
      <c r="H182" s="287"/>
      <c r="I182" s="287"/>
      <c r="J182" s="287"/>
      <c r="K182" s="287"/>
      <c r="L182" s="287"/>
      <c r="M182" s="287"/>
      <c r="N182" s="287"/>
      <c r="O182" s="287"/>
      <c r="P182" s="287"/>
      <c r="Q182" s="287"/>
      <c r="R182" s="287"/>
      <c r="S182" s="287"/>
      <c r="T182" s="287"/>
      <c r="U182" s="287"/>
    </row>
    <row r="183" spans="1:21" ht="15.75" customHeight="1" x14ac:dyDescent="0.2">
      <c r="A183" s="287"/>
      <c r="B183" s="287"/>
      <c r="C183" s="287"/>
      <c r="D183" s="287"/>
      <c r="E183" s="287"/>
      <c r="F183" s="287"/>
      <c r="G183" s="287"/>
      <c r="H183" s="287"/>
      <c r="I183" s="287"/>
      <c r="J183" s="287"/>
      <c r="K183" s="287"/>
      <c r="L183" s="287"/>
      <c r="M183" s="287"/>
      <c r="N183" s="287"/>
      <c r="O183" s="287"/>
      <c r="P183" s="287"/>
      <c r="Q183" s="287"/>
      <c r="R183" s="287"/>
      <c r="S183" s="287"/>
      <c r="T183" s="287"/>
      <c r="U183" s="287"/>
    </row>
    <row r="184" spans="1:21" ht="15.75" customHeight="1" x14ac:dyDescent="0.2">
      <c r="A184" s="287"/>
      <c r="B184" s="287"/>
      <c r="C184" s="287"/>
      <c r="D184" s="287"/>
      <c r="E184" s="287"/>
      <c r="F184" s="287"/>
      <c r="G184" s="287"/>
      <c r="H184" s="287"/>
      <c r="I184" s="287"/>
      <c r="J184" s="287"/>
      <c r="K184" s="287"/>
      <c r="L184" s="287"/>
      <c r="M184" s="287"/>
      <c r="N184" s="287"/>
      <c r="O184" s="287"/>
      <c r="P184" s="287"/>
      <c r="Q184" s="287"/>
      <c r="R184" s="287"/>
      <c r="S184" s="287"/>
      <c r="T184" s="287"/>
      <c r="U184" s="287"/>
    </row>
    <row r="185" spans="1:21" ht="15.75" customHeight="1" x14ac:dyDescent="0.2">
      <c r="A185" s="287"/>
      <c r="B185" s="287"/>
      <c r="C185" s="287"/>
      <c r="D185" s="287"/>
      <c r="E185" s="287"/>
      <c r="F185" s="287"/>
      <c r="G185" s="287"/>
      <c r="H185" s="287"/>
      <c r="I185" s="287"/>
      <c r="J185" s="287"/>
      <c r="K185" s="287"/>
      <c r="L185" s="287"/>
      <c r="M185" s="287"/>
      <c r="N185" s="287"/>
      <c r="O185" s="287"/>
      <c r="P185" s="287"/>
      <c r="Q185" s="287"/>
      <c r="R185" s="287"/>
      <c r="S185" s="287"/>
      <c r="T185" s="287"/>
      <c r="U185" s="287"/>
    </row>
    <row r="186" spans="1:21" ht="15.75" customHeight="1" x14ac:dyDescent="0.2">
      <c r="A186" s="287"/>
      <c r="B186" s="287"/>
      <c r="C186" s="287"/>
      <c r="D186" s="287"/>
      <c r="E186" s="287"/>
      <c r="F186" s="287"/>
      <c r="G186" s="287"/>
      <c r="H186" s="287"/>
      <c r="I186" s="287"/>
      <c r="J186" s="287"/>
      <c r="K186" s="287"/>
      <c r="L186" s="287"/>
      <c r="M186" s="287"/>
      <c r="N186" s="287"/>
      <c r="O186" s="287"/>
      <c r="P186" s="287"/>
      <c r="Q186" s="287"/>
      <c r="R186" s="287"/>
      <c r="S186" s="287"/>
      <c r="T186" s="287"/>
      <c r="U186" s="287"/>
    </row>
    <row r="187" spans="1:21" ht="15.75" customHeight="1" x14ac:dyDescent="0.2">
      <c r="A187" s="287"/>
      <c r="B187" s="287"/>
      <c r="C187" s="287"/>
      <c r="D187" s="287"/>
      <c r="E187" s="287"/>
      <c r="F187" s="287"/>
      <c r="G187" s="287"/>
      <c r="H187" s="287"/>
      <c r="I187" s="287"/>
      <c r="J187" s="287"/>
      <c r="K187" s="287"/>
      <c r="L187" s="287"/>
      <c r="M187" s="287"/>
      <c r="N187" s="287"/>
      <c r="O187" s="287"/>
      <c r="P187" s="287"/>
      <c r="Q187" s="287"/>
      <c r="R187" s="287"/>
      <c r="S187" s="287"/>
      <c r="T187" s="287"/>
      <c r="U187" s="287"/>
    </row>
    <row r="188" spans="1:21" ht="15.75" customHeight="1" x14ac:dyDescent="0.2">
      <c r="A188" s="287"/>
      <c r="B188" s="287"/>
      <c r="C188" s="287"/>
      <c r="D188" s="287"/>
      <c r="E188" s="287"/>
      <c r="F188" s="287"/>
      <c r="G188" s="287"/>
      <c r="H188" s="287"/>
      <c r="I188" s="287"/>
      <c r="J188" s="287"/>
      <c r="K188" s="287"/>
      <c r="L188" s="287"/>
      <c r="M188" s="287"/>
      <c r="N188" s="287"/>
      <c r="O188" s="287"/>
      <c r="P188" s="287"/>
      <c r="Q188" s="287"/>
      <c r="R188" s="287"/>
      <c r="S188" s="287"/>
      <c r="T188" s="287"/>
      <c r="U188" s="287"/>
    </row>
    <row r="189" spans="1:21" ht="15.75" customHeight="1" x14ac:dyDescent="0.2">
      <c r="A189" s="287"/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7"/>
      <c r="N189" s="287"/>
      <c r="O189" s="287"/>
      <c r="P189" s="287"/>
      <c r="Q189" s="287"/>
      <c r="R189" s="287"/>
      <c r="S189" s="287"/>
      <c r="T189" s="287"/>
      <c r="U189" s="287"/>
    </row>
    <row r="190" spans="1:21" ht="15.75" customHeight="1" x14ac:dyDescent="0.2">
      <c r="A190" s="287"/>
      <c r="B190" s="287"/>
      <c r="C190" s="287"/>
      <c r="D190" s="287"/>
      <c r="E190" s="287"/>
      <c r="F190" s="287"/>
      <c r="G190" s="287"/>
      <c r="H190" s="287"/>
      <c r="I190" s="287"/>
      <c r="J190" s="287"/>
      <c r="K190" s="287"/>
      <c r="L190" s="287"/>
      <c r="M190" s="287"/>
      <c r="N190" s="287"/>
      <c r="O190" s="287"/>
      <c r="P190" s="287"/>
      <c r="Q190" s="287"/>
      <c r="R190" s="287"/>
      <c r="S190" s="287"/>
      <c r="T190" s="287"/>
      <c r="U190" s="287"/>
    </row>
    <row r="191" spans="1:21" ht="15.75" customHeight="1" x14ac:dyDescent="0.2">
      <c r="A191" s="287"/>
      <c r="B191" s="287"/>
      <c r="C191" s="287"/>
      <c r="D191" s="287"/>
      <c r="E191" s="287"/>
      <c r="F191" s="287"/>
      <c r="G191" s="287"/>
      <c r="H191" s="287"/>
      <c r="I191" s="287"/>
      <c r="J191" s="287"/>
      <c r="K191" s="287"/>
      <c r="L191" s="287"/>
      <c r="M191" s="287"/>
      <c r="N191" s="287"/>
      <c r="O191" s="287"/>
      <c r="P191" s="287"/>
      <c r="Q191" s="287"/>
      <c r="R191" s="287"/>
      <c r="S191" s="287"/>
      <c r="T191" s="287"/>
      <c r="U191" s="287"/>
    </row>
    <row r="192" spans="1:21" ht="15.75" customHeight="1" x14ac:dyDescent="0.2">
      <c r="A192" s="287"/>
      <c r="B192" s="287"/>
      <c r="C192" s="287"/>
      <c r="D192" s="287"/>
      <c r="E192" s="287"/>
      <c r="F192" s="287"/>
      <c r="G192" s="287"/>
      <c r="H192" s="287"/>
      <c r="I192" s="287"/>
      <c r="J192" s="287"/>
      <c r="K192" s="287"/>
      <c r="L192" s="287"/>
      <c r="M192" s="287"/>
      <c r="N192" s="287"/>
      <c r="O192" s="287"/>
      <c r="P192" s="287"/>
      <c r="Q192" s="287"/>
      <c r="R192" s="287"/>
      <c r="S192" s="287"/>
      <c r="T192" s="287"/>
      <c r="U192" s="287"/>
    </row>
    <row r="193" spans="1:21" ht="15.75" customHeight="1" x14ac:dyDescent="0.2">
      <c r="A193" s="287"/>
      <c r="B193" s="287"/>
      <c r="C193" s="287"/>
      <c r="D193" s="287"/>
      <c r="E193" s="287"/>
      <c r="F193" s="287"/>
      <c r="G193" s="287"/>
      <c r="H193" s="287"/>
      <c r="I193" s="287"/>
      <c r="J193" s="287"/>
      <c r="K193" s="287"/>
      <c r="L193" s="287"/>
      <c r="M193" s="287"/>
      <c r="N193" s="287"/>
      <c r="O193" s="287"/>
      <c r="P193" s="287"/>
      <c r="Q193" s="287"/>
      <c r="R193" s="287"/>
      <c r="S193" s="287"/>
      <c r="T193" s="287"/>
      <c r="U193" s="287"/>
    </row>
    <row r="194" spans="1:21" ht="15.75" customHeight="1" x14ac:dyDescent="0.2">
      <c r="A194" s="287"/>
      <c r="B194" s="287"/>
      <c r="C194" s="287"/>
      <c r="D194" s="287"/>
      <c r="E194" s="287"/>
      <c r="F194" s="287"/>
      <c r="G194" s="287"/>
      <c r="H194" s="287"/>
      <c r="I194" s="287"/>
      <c r="J194" s="287"/>
      <c r="K194" s="287"/>
      <c r="L194" s="287"/>
      <c r="M194" s="287"/>
      <c r="N194" s="287"/>
      <c r="O194" s="287"/>
      <c r="P194" s="287"/>
      <c r="Q194" s="287"/>
      <c r="R194" s="287"/>
      <c r="S194" s="287"/>
      <c r="T194" s="287"/>
      <c r="U194" s="287"/>
    </row>
    <row r="195" spans="1:21" ht="15.75" customHeight="1" x14ac:dyDescent="0.2">
      <c r="A195" s="287"/>
      <c r="B195" s="287"/>
      <c r="C195" s="287"/>
      <c r="D195" s="287"/>
      <c r="E195" s="287"/>
      <c r="F195" s="287"/>
      <c r="G195" s="287"/>
      <c r="H195" s="287"/>
      <c r="I195" s="287"/>
      <c r="J195" s="287"/>
      <c r="K195" s="287"/>
      <c r="L195" s="287"/>
      <c r="M195" s="287"/>
      <c r="N195" s="287"/>
      <c r="O195" s="287"/>
      <c r="P195" s="287"/>
      <c r="Q195" s="287"/>
      <c r="R195" s="287"/>
      <c r="S195" s="287"/>
      <c r="T195" s="287"/>
      <c r="U195" s="287"/>
    </row>
    <row r="196" spans="1:21" ht="15.75" customHeight="1" x14ac:dyDescent="0.2">
      <c r="A196" s="287"/>
      <c r="B196" s="287"/>
      <c r="C196" s="287"/>
      <c r="D196" s="287"/>
      <c r="E196" s="287"/>
      <c r="F196" s="287"/>
      <c r="G196" s="287"/>
      <c r="H196" s="287"/>
      <c r="I196" s="287"/>
      <c r="J196" s="287"/>
      <c r="K196" s="287"/>
      <c r="L196" s="287"/>
      <c r="M196" s="287"/>
      <c r="N196" s="287"/>
      <c r="O196" s="287"/>
      <c r="P196" s="287"/>
      <c r="Q196" s="287"/>
      <c r="R196" s="287"/>
      <c r="S196" s="287"/>
      <c r="T196" s="287"/>
      <c r="U196" s="287"/>
    </row>
    <row r="197" spans="1:21" ht="15.75" customHeight="1" x14ac:dyDescent="0.2">
      <c r="A197" s="287"/>
      <c r="B197" s="287"/>
      <c r="C197" s="287"/>
      <c r="D197" s="287"/>
      <c r="E197" s="287"/>
      <c r="F197" s="287"/>
      <c r="G197" s="287"/>
      <c r="H197" s="287"/>
      <c r="I197" s="287"/>
      <c r="J197" s="287"/>
      <c r="K197" s="287"/>
      <c r="L197" s="287"/>
      <c r="M197" s="287"/>
      <c r="N197" s="287"/>
      <c r="O197" s="287"/>
      <c r="P197" s="287"/>
      <c r="Q197" s="287"/>
      <c r="R197" s="287"/>
      <c r="S197" s="287"/>
      <c r="T197" s="287"/>
      <c r="U197" s="287"/>
    </row>
    <row r="198" spans="1:21" ht="15.75" customHeight="1" x14ac:dyDescent="0.2">
      <c r="A198" s="287"/>
      <c r="B198" s="287"/>
      <c r="C198" s="287"/>
      <c r="D198" s="287"/>
      <c r="E198" s="287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7"/>
      <c r="Q198" s="287"/>
      <c r="R198" s="287"/>
      <c r="S198" s="287"/>
      <c r="T198" s="287"/>
      <c r="U198" s="287"/>
    </row>
    <row r="199" spans="1:21" ht="15.75" customHeight="1" x14ac:dyDescent="0.2">
      <c r="A199" s="287"/>
      <c r="B199" s="287"/>
      <c r="C199" s="287"/>
      <c r="D199" s="287"/>
      <c r="E199" s="287"/>
      <c r="F199" s="287"/>
      <c r="G199" s="287"/>
      <c r="H199" s="287"/>
      <c r="I199" s="287"/>
      <c r="J199" s="287"/>
      <c r="K199" s="287"/>
      <c r="L199" s="287"/>
      <c r="M199" s="287"/>
      <c r="N199" s="287"/>
      <c r="O199" s="287"/>
      <c r="P199" s="287"/>
      <c r="Q199" s="287"/>
      <c r="R199" s="287"/>
      <c r="S199" s="287"/>
      <c r="T199" s="287"/>
      <c r="U199" s="287"/>
    </row>
    <row r="200" spans="1:21" ht="15.75" customHeight="1" x14ac:dyDescent="0.2">
      <c r="A200" s="287"/>
      <c r="B200" s="287"/>
      <c r="C200" s="287"/>
      <c r="D200" s="287"/>
      <c r="E200" s="287"/>
      <c r="F200" s="287"/>
      <c r="G200" s="287"/>
      <c r="H200" s="287"/>
      <c r="I200" s="287"/>
      <c r="J200" s="287"/>
      <c r="K200" s="287"/>
      <c r="L200" s="287"/>
      <c r="M200" s="287"/>
      <c r="N200" s="287"/>
      <c r="O200" s="287"/>
      <c r="P200" s="287"/>
      <c r="Q200" s="287"/>
      <c r="R200" s="287"/>
      <c r="S200" s="287"/>
      <c r="T200" s="287"/>
      <c r="U200" s="287"/>
    </row>
    <row r="201" spans="1:21" ht="15.75" customHeight="1" x14ac:dyDescent="0.2">
      <c r="A201" s="287"/>
      <c r="B201" s="287"/>
      <c r="C201" s="287"/>
      <c r="D201" s="287"/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</row>
    <row r="202" spans="1:21" ht="15.75" customHeight="1" x14ac:dyDescent="0.2">
      <c r="A202" s="287"/>
      <c r="B202" s="287"/>
      <c r="C202" s="287"/>
      <c r="D202" s="287"/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87"/>
      <c r="R202" s="287"/>
      <c r="S202" s="287"/>
      <c r="T202" s="287"/>
      <c r="U202" s="287"/>
    </row>
    <row r="203" spans="1:21" ht="15.75" customHeight="1" x14ac:dyDescent="0.2">
      <c r="A203" s="287"/>
      <c r="B203" s="287"/>
      <c r="C203" s="287"/>
      <c r="D203" s="287"/>
      <c r="E203" s="287"/>
      <c r="F203" s="287"/>
      <c r="G203" s="287"/>
      <c r="H203" s="287"/>
      <c r="I203" s="287"/>
      <c r="J203" s="287"/>
      <c r="K203" s="287"/>
      <c r="L203" s="287"/>
      <c r="M203" s="287"/>
      <c r="N203" s="287"/>
      <c r="O203" s="287"/>
      <c r="P203" s="287"/>
      <c r="Q203" s="287"/>
      <c r="R203" s="287"/>
      <c r="S203" s="287"/>
      <c r="T203" s="287"/>
      <c r="U203" s="287"/>
    </row>
    <row r="204" spans="1:21" ht="15.75" customHeight="1" x14ac:dyDescent="0.2">
      <c r="A204" s="287"/>
      <c r="B204" s="287"/>
      <c r="C204" s="287"/>
      <c r="D204" s="287"/>
      <c r="E204" s="287"/>
      <c r="F204" s="287"/>
      <c r="G204" s="287"/>
      <c r="H204" s="287"/>
      <c r="I204" s="287"/>
      <c r="J204" s="287"/>
      <c r="K204" s="287"/>
      <c r="L204" s="287"/>
      <c r="M204" s="287"/>
      <c r="N204" s="287"/>
      <c r="O204" s="287"/>
      <c r="P204" s="287"/>
      <c r="Q204" s="287"/>
      <c r="R204" s="287"/>
      <c r="S204" s="287"/>
      <c r="T204" s="287"/>
      <c r="U204" s="287"/>
    </row>
    <row r="205" spans="1:21" ht="15.75" customHeight="1" x14ac:dyDescent="0.2">
      <c r="A205" s="287"/>
      <c r="B205" s="287"/>
      <c r="C205" s="287"/>
      <c r="D205" s="287"/>
      <c r="E205" s="287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7"/>
      <c r="Q205" s="287"/>
      <c r="R205" s="287"/>
      <c r="S205" s="287"/>
      <c r="T205" s="287"/>
      <c r="U205" s="287"/>
    </row>
    <row r="206" spans="1:21" ht="15.75" customHeight="1" x14ac:dyDescent="0.2">
      <c r="A206" s="287"/>
      <c r="B206" s="287"/>
      <c r="C206" s="287"/>
      <c r="D206" s="287"/>
      <c r="E206" s="287"/>
      <c r="F206" s="287"/>
      <c r="G206" s="287"/>
      <c r="H206" s="287"/>
      <c r="I206" s="287"/>
      <c r="J206" s="287"/>
      <c r="K206" s="287"/>
      <c r="L206" s="287"/>
      <c r="M206" s="287"/>
      <c r="N206" s="287"/>
      <c r="O206" s="287"/>
      <c r="P206" s="287"/>
      <c r="Q206" s="287"/>
      <c r="R206" s="287"/>
      <c r="S206" s="287"/>
      <c r="T206" s="287"/>
      <c r="U206" s="287"/>
    </row>
    <row r="207" spans="1:21" ht="15.75" customHeight="1" x14ac:dyDescent="0.2">
      <c r="A207" s="287"/>
      <c r="B207" s="287"/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</row>
    <row r="208" spans="1:21" ht="15.75" customHeight="1" x14ac:dyDescent="0.2">
      <c r="A208" s="287"/>
      <c r="B208" s="287"/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</row>
    <row r="209" spans="1:21" ht="15.75" customHeight="1" x14ac:dyDescent="0.2">
      <c r="A209" s="287"/>
      <c r="B209" s="287"/>
      <c r="C209" s="287"/>
      <c r="D209" s="287"/>
      <c r="E209" s="287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7"/>
      <c r="Q209" s="287"/>
      <c r="R209" s="287"/>
      <c r="S209" s="287"/>
      <c r="T209" s="287"/>
      <c r="U209" s="287"/>
    </row>
    <row r="210" spans="1:21" ht="15.75" customHeight="1" x14ac:dyDescent="0.2">
      <c r="A210" s="287"/>
      <c r="B210" s="287"/>
      <c r="C210" s="287"/>
      <c r="D210" s="287"/>
      <c r="E210" s="287"/>
      <c r="F210" s="287"/>
      <c r="G210" s="287"/>
      <c r="H210" s="287"/>
      <c r="I210" s="287"/>
      <c r="J210" s="287"/>
      <c r="K210" s="287"/>
      <c r="L210" s="287"/>
      <c r="M210" s="287"/>
      <c r="N210" s="287"/>
      <c r="O210" s="287"/>
      <c r="P210" s="287"/>
      <c r="Q210" s="287"/>
      <c r="R210" s="287"/>
      <c r="S210" s="287"/>
      <c r="T210" s="287"/>
      <c r="U210" s="287"/>
    </row>
    <row r="211" spans="1:21" ht="15.75" customHeight="1" x14ac:dyDescent="0.2">
      <c r="A211" s="287"/>
      <c r="B211" s="287"/>
      <c r="C211" s="287"/>
      <c r="D211" s="287"/>
      <c r="E211" s="287"/>
      <c r="F211" s="287"/>
      <c r="G211" s="287"/>
      <c r="H211" s="287"/>
      <c r="I211" s="287"/>
      <c r="J211" s="287"/>
      <c r="K211" s="287"/>
      <c r="L211" s="287"/>
      <c r="M211" s="287"/>
      <c r="N211" s="287"/>
      <c r="O211" s="287"/>
      <c r="P211" s="287"/>
      <c r="Q211" s="287"/>
      <c r="R211" s="287"/>
      <c r="S211" s="287"/>
      <c r="T211" s="287"/>
      <c r="U211" s="287"/>
    </row>
    <row r="212" spans="1:21" ht="15.75" customHeight="1" x14ac:dyDescent="0.2">
      <c r="A212" s="287"/>
      <c r="B212" s="287"/>
      <c r="C212" s="287"/>
      <c r="D212" s="287"/>
      <c r="E212" s="287"/>
      <c r="F212" s="287"/>
      <c r="G212" s="287"/>
      <c r="H212" s="287"/>
      <c r="I212" s="287"/>
      <c r="J212" s="287"/>
      <c r="K212" s="287"/>
      <c r="L212" s="287"/>
      <c r="M212" s="287"/>
      <c r="N212" s="287"/>
      <c r="O212" s="287"/>
      <c r="P212" s="287"/>
      <c r="Q212" s="287"/>
      <c r="R212" s="287"/>
      <c r="S212" s="287"/>
      <c r="T212" s="287"/>
      <c r="U212" s="287"/>
    </row>
    <row r="213" spans="1:21" ht="15.75" customHeight="1" x14ac:dyDescent="0.2">
      <c r="A213" s="287"/>
      <c r="B213" s="287"/>
      <c r="C213" s="287"/>
      <c r="D213" s="287"/>
      <c r="E213" s="287"/>
      <c r="F213" s="287"/>
      <c r="G213" s="287"/>
      <c r="H213" s="287"/>
      <c r="I213" s="287"/>
      <c r="J213" s="287"/>
      <c r="K213" s="287"/>
      <c r="L213" s="287"/>
      <c r="M213" s="287"/>
      <c r="N213" s="287"/>
      <c r="O213" s="287"/>
      <c r="P213" s="287"/>
      <c r="Q213" s="287"/>
      <c r="R213" s="287"/>
      <c r="S213" s="287"/>
      <c r="T213" s="287"/>
      <c r="U213" s="287"/>
    </row>
    <row r="214" spans="1:21" ht="15.75" customHeight="1" x14ac:dyDescent="0.2">
      <c r="A214" s="287"/>
      <c r="B214" s="287"/>
      <c r="C214" s="287"/>
      <c r="D214" s="287"/>
      <c r="E214" s="287"/>
      <c r="F214" s="287"/>
      <c r="G214" s="287"/>
      <c r="H214" s="287"/>
      <c r="I214" s="287"/>
      <c r="J214" s="287"/>
      <c r="K214" s="287"/>
      <c r="L214" s="287"/>
      <c r="M214" s="287"/>
      <c r="N214" s="287"/>
      <c r="O214" s="287"/>
      <c r="P214" s="287"/>
      <c r="Q214" s="287"/>
      <c r="R214" s="287"/>
      <c r="S214" s="287"/>
      <c r="T214" s="287"/>
      <c r="U214" s="287"/>
    </row>
    <row r="215" spans="1:21" ht="15.75" customHeight="1" x14ac:dyDescent="0.2">
      <c r="A215" s="287"/>
      <c r="B215" s="287"/>
      <c r="C215" s="287"/>
      <c r="D215" s="287"/>
      <c r="E215" s="287"/>
      <c r="F215" s="287"/>
      <c r="G215" s="287"/>
      <c r="H215" s="287"/>
      <c r="I215" s="287"/>
      <c r="J215" s="287"/>
      <c r="K215" s="287"/>
      <c r="L215" s="287"/>
      <c r="M215" s="287"/>
      <c r="N215" s="287"/>
      <c r="O215" s="287"/>
      <c r="P215" s="287"/>
      <c r="Q215" s="287"/>
      <c r="R215" s="287"/>
      <c r="S215" s="287"/>
      <c r="T215" s="287"/>
      <c r="U215" s="287"/>
    </row>
    <row r="216" spans="1:21" ht="15.75" customHeight="1" x14ac:dyDescent="0.2">
      <c r="A216" s="287"/>
      <c r="B216" s="287"/>
      <c r="C216" s="287"/>
      <c r="D216" s="287"/>
      <c r="E216" s="287"/>
      <c r="F216" s="287"/>
      <c r="G216" s="287"/>
      <c r="H216" s="287"/>
      <c r="I216" s="287"/>
      <c r="J216" s="287"/>
      <c r="K216" s="287"/>
      <c r="L216" s="287"/>
      <c r="M216" s="287"/>
      <c r="N216" s="287"/>
      <c r="O216" s="287"/>
      <c r="P216" s="287"/>
      <c r="Q216" s="287"/>
      <c r="R216" s="287"/>
      <c r="S216" s="287"/>
      <c r="T216" s="287"/>
      <c r="U216" s="287"/>
    </row>
    <row r="217" spans="1:21" ht="15.75" customHeight="1" x14ac:dyDescent="0.2">
      <c r="A217" s="287"/>
      <c r="B217" s="287"/>
      <c r="C217" s="287"/>
      <c r="D217" s="287"/>
      <c r="E217" s="287"/>
      <c r="F217" s="287"/>
      <c r="G217" s="287"/>
      <c r="H217" s="287"/>
      <c r="I217" s="287"/>
      <c r="J217" s="287"/>
      <c r="K217" s="287"/>
      <c r="L217" s="287"/>
      <c r="M217" s="287"/>
      <c r="N217" s="287"/>
      <c r="O217" s="287"/>
      <c r="P217" s="287"/>
      <c r="Q217" s="287"/>
      <c r="R217" s="287"/>
      <c r="S217" s="287"/>
      <c r="T217" s="287"/>
      <c r="U217" s="287"/>
    </row>
    <row r="218" spans="1:21" ht="15.75" customHeight="1" x14ac:dyDescent="0.2">
      <c r="A218" s="287"/>
      <c r="B218" s="287"/>
      <c r="C218" s="287"/>
      <c r="D218" s="287"/>
      <c r="E218" s="287"/>
      <c r="F218" s="287"/>
      <c r="G218" s="287"/>
      <c r="H218" s="287"/>
      <c r="I218" s="287"/>
      <c r="J218" s="287"/>
      <c r="K218" s="287"/>
      <c r="L218" s="287"/>
      <c r="M218" s="287"/>
      <c r="N218" s="287"/>
      <c r="O218" s="287"/>
      <c r="P218" s="287"/>
      <c r="Q218" s="287"/>
      <c r="R218" s="287"/>
      <c r="S218" s="287"/>
      <c r="T218" s="287"/>
      <c r="U218" s="287"/>
    </row>
    <row r="219" spans="1:21" ht="15.75" customHeight="1" x14ac:dyDescent="0.2">
      <c r="A219" s="287"/>
      <c r="B219" s="287"/>
      <c r="C219" s="287"/>
      <c r="D219" s="287"/>
      <c r="E219" s="287"/>
      <c r="F219" s="287"/>
      <c r="G219" s="287"/>
      <c r="H219" s="287"/>
      <c r="I219" s="287"/>
      <c r="J219" s="287"/>
      <c r="K219" s="287"/>
      <c r="L219" s="287"/>
      <c r="M219" s="287"/>
      <c r="N219" s="287"/>
      <c r="O219" s="287"/>
      <c r="P219" s="287"/>
      <c r="Q219" s="287"/>
      <c r="R219" s="287"/>
      <c r="S219" s="287"/>
      <c r="T219" s="287"/>
      <c r="U219" s="287"/>
    </row>
    <row r="220" spans="1:21" ht="15.75" customHeight="1" x14ac:dyDescent="0.2">
      <c r="A220" s="287"/>
      <c r="B220" s="287"/>
      <c r="C220" s="287"/>
      <c r="D220" s="287"/>
      <c r="E220" s="287"/>
      <c r="F220" s="287"/>
      <c r="G220" s="287"/>
      <c r="H220" s="287"/>
      <c r="I220" s="287"/>
      <c r="J220" s="287"/>
      <c r="K220" s="287"/>
      <c r="L220" s="287"/>
      <c r="M220" s="287"/>
      <c r="N220" s="287"/>
      <c r="O220" s="287"/>
      <c r="P220" s="287"/>
      <c r="Q220" s="287"/>
      <c r="R220" s="287"/>
      <c r="S220" s="287"/>
      <c r="T220" s="287"/>
      <c r="U220" s="287"/>
    </row>
    <row r="221" spans="1:21" ht="15.75" customHeight="1" x14ac:dyDescent="0.2">
      <c r="A221" s="287"/>
      <c r="B221" s="287"/>
      <c r="C221" s="287"/>
      <c r="D221" s="287"/>
      <c r="E221" s="287"/>
      <c r="F221" s="287"/>
      <c r="G221" s="287"/>
      <c r="H221" s="287"/>
      <c r="I221" s="287"/>
      <c r="J221" s="287"/>
      <c r="K221" s="287"/>
      <c r="L221" s="287"/>
      <c r="M221" s="287"/>
      <c r="N221" s="287"/>
      <c r="O221" s="287"/>
      <c r="P221" s="287"/>
      <c r="Q221" s="287"/>
      <c r="R221" s="287"/>
      <c r="S221" s="287"/>
      <c r="T221" s="287"/>
      <c r="U221" s="287"/>
    </row>
    <row r="222" spans="1:21" ht="15.75" customHeight="1" x14ac:dyDescent="0.2">
      <c r="A222" s="287"/>
      <c r="B222" s="287"/>
      <c r="C222" s="287"/>
      <c r="D222" s="287"/>
      <c r="E222" s="287"/>
      <c r="F222" s="287"/>
      <c r="G222" s="287"/>
      <c r="H222" s="287"/>
      <c r="I222" s="287"/>
      <c r="J222" s="287"/>
      <c r="K222" s="287"/>
      <c r="L222" s="287"/>
      <c r="M222" s="287"/>
      <c r="N222" s="287"/>
      <c r="O222" s="287"/>
      <c r="P222" s="287"/>
      <c r="Q222" s="287"/>
      <c r="R222" s="287"/>
      <c r="S222" s="287"/>
      <c r="T222" s="287"/>
      <c r="U222" s="287"/>
    </row>
    <row r="223" spans="1:21" ht="15.75" customHeight="1" x14ac:dyDescent="0.2">
      <c r="A223" s="287"/>
      <c r="B223" s="287"/>
      <c r="C223" s="287"/>
      <c r="D223" s="287"/>
      <c r="E223" s="287"/>
      <c r="F223" s="287"/>
      <c r="G223" s="287"/>
      <c r="H223" s="287"/>
      <c r="I223" s="287"/>
      <c r="J223" s="287"/>
      <c r="K223" s="287"/>
      <c r="L223" s="287"/>
      <c r="M223" s="287"/>
      <c r="N223" s="287"/>
      <c r="O223" s="287"/>
      <c r="P223" s="287"/>
      <c r="Q223" s="287"/>
      <c r="R223" s="287"/>
      <c r="S223" s="287"/>
      <c r="T223" s="287"/>
      <c r="U223" s="287"/>
    </row>
    <row r="224" spans="1:21" ht="15.75" customHeight="1" x14ac:dyDescent="0.2">
      <c r="A224" s="287"/>
      <c r="B224" s="287"/>
      <c r="C224" s="287"/>
      <c r="D224" s="287"/>
      <c r="E224" s="287"/>
      <c r="F224" s="287"/>
      <c r="G224" s="287"/>
      <c r="H224" s="287"/>
      <c r="I224" s="287"/>
      <c r="J224" s="287"/>
      <c r="K224" s="287"/>
      <c r="L224" s="287"/>
      <c r="M224" s="287"/>
      <c r="N224" s="287"/>
      <c r="O224" s="287"/>
      <c r="P224" s="287"/>
      <c r="Q224" s="287"/>
      <c r="R224" s="287"/>
      <c r="S224" s="287"/>
      <c r="T224" s="287"/>
      <c r="U224" s="287"/>
    </row>
    <row r="225" spans="1:21" ht="15.75" customHeight="1" x14ac:dyDescent="0.2">
      <c r="A225" s="287"/>
      <c r="B225" s="287"/>
      <c r="C225" s="287"/>
      <c r="D225" s="287"/>
      <c r="E225" s="287"/>
      <c r="F225" s="287"/>
      <c r="G225" s="287"/>
      <c r="H225" s="287"/>
      <c r="I225" s="287"/>
      <c r="J225" s="287"/>
      <c r="K225" s="287"/>
      <c r="L225" s="287"/>
      <c r="M225" s="287"/>
      <c r="N225" s="287"/>
      <c r="O225" s="287"/>
      <c r="P225" s="287"/>
      <c r="Q225" s="287"/>
      <c r="R225" s="287"/>
      <c r="S225" s="287"/>
      <c r="T225" s="287"/>
      <c r="U225" s="287"/>
    </row>
    <row r="226" spans="1:21" ht="15.75" customHeight="1" x14ac:dyDescent="0.2">
      <c r="A226" s="287"/>
      <c r="B226" s="287"/>
      <c r="C226" s="287"/>
      <c r="D226" s="287"/>
      <c r="E226" s="287"/>
      <c r="F226" s="287"/>
      <c r="G226" s="287"/>
      <c r="H226" s="287"/>
      <c r="I226" s="287"/>
      <c r="J226" s="287"/>
      <c r="K226" s="287"/>
      <c r="L226" s="287"/>
      <c r="M226" s="287"/>
      <c r="N226" s="287"/>
      <c r="O226" s="287"/>
      <c r="P226" s="287"/>
      <c r="Q226" s="287"/>
      <c r="R226" s="287"/>
      <c r="S226" s="287"/>
      <c r="T226" s="287"/>
      <c r="U226" s="287"/>
    </row>
    <row r="227" spans="1:21" ht="15.75" customHeight="1" x14ac:dyDescent="0.2">
      <c r="A227" s="287"/>
      <c r="B227" s="287"/>
      <c r="C227" s="287"/>
      <c r="D227" s="287"/>
      <c r="E227" s="287"/>
      <c r="F227" s="287"/>
      <c r="G227" s="287"/>
      <c r="H227" s="287"/>
      <c r="I227" s="287"/>
      <c r="J227" s="287"/>
      <c r="K227" s="287"/>
      <c r="L227" s="287"/>
      <c r="M227" s="287"/>
      <c r="N227" s="287"/>
      <c r="O227" s="287"/>
      <c r="P227" s="287"/>
      <c r="Q227" s="287"/>
      <c r="R227" s="287"/>
      <c r="S227" s="287"/>
      <c r="T227" s="287"/>
      <c r="U227" s="287"/>
    </row>
    <row r="228" spans="1:21" ht="15.75" customHeight="1" x14ac:dyDescent="0.2">
      <c r="A228" s="287"/>
      <c r="B228" s="287"/>
      <c r="C228" s="287"/>
      <c r="D228" s="287"/>
      <c r="E228" s="287"/>
      <c r="F228" s="287"/>
      <c r="G228" s="287"/>
      <c r="H228" s="287"/>
      <c r="I228" s="287"/>
      <c r="J228" s="287"/>
      <c r="K228" s="287"/>
      <c r="L228" s="287"/>
      <c r="M228" s="287"/>
      <c r="N228" s="287"/>
      <c r="O228" s="287"/>
      <c r="P228" s="287"/>
      <c r="Q228" s="287"/>
      <c r="R228" s="287"/>
      <c r="S228" s="287"/>
      <c r="T228" s="287"/>
      <c r="U228" s="287"/>
    </row>
    <row r="229" spans="1:21" ht="15.75" customHeight="1" x14ac:dyDescent="0.2">
      <c r="A229" s="287"/>
      <c r="B229" s="287"/>
      <c r="C229" s="287"/>
      <c r="D229" s="287"/>
      <c r="E229" s="287"/>
      <c r="F229" s="287"/>
      <c r="G229" s="287"/>
      <c r="H229" s="287"/>
      <c r="I229" s="287"/>
      <c r="J229" s="287"/>
      <c r="K229" s="287"/>
      <c r="L229" s="287"/>
      <c r="M229" s="287"/>
      <c r="N229" s="287"/>
      <c r="O229" s="287"/>
      <c r="P229" s="287"/>
      <c r="Q229" s="287"/>
      <c r="R229" s="287"/>
      <c r="S229" s="287"/>
      <c r="T229" s="287"/>
      <c r="U229" s="287"/>
    </row>
    <row r="230" spans="1:21" ht="15.75" customHeight="1" x14ac:dyDescent="0.2">
      <c r="A230" s="287"/>
      <c r="B230" s="287"/>
      <c r="C230" s="287"/>
      <c r="D230" s="287"/>
      <c r="E230" s="287"/>
      <c r="F230" s="287"/>
      <c r="G230" s="287"/>
      <c r="H230" s="287"/>
      <c r="I230" s="287"/>
      <c r="J230" s="287"/>
      <c r="K230" s="287"/>
      <c r="L230" s="287"/>
      <c r="M230" s="287"/>
      <c r="N230" s="287"/>
      <c r="O230" s="287"/>
      <c r="P230" s="287"/>
      <c r="Q230" s="287"/>
      <c r="R230" s="287"/>
      <c r="S230" s="287"/>
      <c r="T230" s="287"/>
      <c r="U230" s="287"/>
    </row>
    <row r="231" spans="1:21" ht="15.75" customHeight="1" x14ac:dyDescent="0.2">
      <c r="A231" s="287"/>
      <c r="B231" s="287"/>
      <c r="C231" s="287"/>
      <c r="D231" s="287"/>
      <c r="E231" s="287"/>
      <c r="F231" s="287"/>
      <c r="G231" s="287"/>
      <c r="H231" s="287"/>
      <c r="I231" s="287"/>
      <c r="J231" s="287"/>
      <c r="K231" s="287"/>
      <c r="L231" s="287"/>
      <c r="M231" s="287"/>
      <c r="N231" s="287"/>
      <c r="O231" s="287"/>
      <c r="P231" s="287"/>
      <c r="Q231" s="287"/>
      <c r="R231" s="287"/>
      <c r="S231" s="287"/>
      <c r="T231" s="287"/>
      <c r="U231" s="287"/>
    </row>
    <row r="232" spans="1:21" ht="15.75" customHeight="1" x14ac:dyDescent="0.2">
      <c r="A232" s="287"/>
      <c r="B232" s="287"/>
      <c r="C232" s="287"/>
      <c r="D232" s="287"/>
      <c r="E232" s="287"/>
      <c r="F232" s="287"/>
      <c r="G232" s="287"/>
      <c r="H232" s="287"/>
      <c r="I232" s="287"/>
      <c r="J232" s="287"/>
      <c r="K232" s="287"/>
      <c r="L232" s="287"/>
      <c r="M232" s="287"/>
      <c r="N232" s="287"/>
      <c r="O232" s="287"/>
      <c r="P232" s="287"/>
      <c r="Q232" s="287"/>
      <c r="R232" s="287"/>
      <c r="S232" s="287"/>
      <c r="T232" s="287"/>
      <c r="U232" s="287"/>
    </row>
    <row r="233" spans="1:21" ht="15.75" customHeight="1" x14ac:dyDescent="0.2">
      <c r="A233" s="287"/>
      <c r="B233" s="287"/>
      <c r="C233" s="287"/>
      <c r="D233" s="287"/>
      <c r="E233" s="287"/>
      <c r="F233" s="287"/>
      <c r="G233" s="287"/>
      <c r="H233" s="287"/>
      <c r="I233" s="287"/>
      <c r="J233" s="287"/>
      <c r="K233" s="287"/>
      <c r="L233" s="287"/>
      <c r="M233" s="287"/>
      <c r="N233" s="287"/>
      <c r="O233" s="287"/>
      <c r="P233" s="287"/>
      <c r="Q233" s="287"/>
      <c r="R233" s="287"/>
      <c r="S233" s="287"/>
      <c r="T233" s="287"/>
      <c r="U233" s="287"/>
    </row>
    <row r="234" spans="1:21" ht="15.75" customHeight="1" x14ac:dyDescent="0.2">
      <c r="A234" s="287"/>
      <c r="B234" s="287"/>
      <c r="C234" s="287"/>
      <c r="D234" s="287"/>
      <c r="E234" s="287"/>
      <c r="F234" s="287"/>
      <c r="G234" s="287"/>
      <c r="H234" s="287"/>
      <c r="I234" s="287"/>
      <c r="J234" s="287"/>
      <c r="K234" s="287"/>
      <c r="L234" s="287"/>
      <c r="M234" s="287"/>
      <c r="N234" s="287"/>
      <c r="O234" s="287"/>
      <c r="P234" s="287"/>
      <c r="Q234" s="287"/>
      <c r="R234" s="287"/>
      <c r="S234" s="287"/>
      <c r="T234" s="287"/>
      <c r="U234" s="287"/>
    </row>
    <row r="235" spans="1:21" ht="15.75" customHeight="1" x14ac:dyDescent="0.2">
      <c r="A235" s="287"/>
      <c r="B235" s="287"/>
      <c r="C235" s="287"/>
      <c r="D235" s="287"/>
      <c r="E235" s="287"/>
      <c r="F235" s="287"/>
      <c r="G235" s="287"/>
      <c r="H235" s="287"/>
      <c r="I235" s="287"/>
      <c r="J235" s="287"/>
      <c r="K235" s="287"/>
      <c r="L235" s="287"/>
      <c r="M235" s="287"/>
      <c r="N235" s="287"/>
      <c r="O235" s="287"/>
      <c r="P235" s="287"/>
      <c r="Q235" s="287"/>
      <c r="R235" s="287"/>
      <c r="S235" s="287"/>
      <c r="T235" s="287"/>
      <c r="U235" s="287"/>
    </row>
    <row r="236" spans="1:21" ht="15.75" customHeight="1" x14ac:dyDescent="0.2">
      <c r="A236" s="287"/>
      <c r="B236" s="287"/>
      <c r="C236" s="287"/>
      <c r="D236" s="287"/>
      <c r="E236" s="287"/>
      <c r="F236" s="287"/>
      <c r="G236" s="287"/>
      <c r="H236" s="287"/>
      <c r="I236" s="287"/>
      <c r="J236" s="287"/>
      <c r="K236" s="287"/>
      <c r="L236" s="287"/>
      <c r="M236" s="287"/>
      <c r="N236" s="287"/>
      <c r="O236" s="287"/>
      <c r="P236" s="287"/>
      <c r="Q236" s="287"/>
      <c r="R236" s="287"/>
      <c r="S236" s="287"/>
      <c r="T236" s="287"/>
      <c r="U236" s="287"/>
    </row>
    <row r="237" spans="1:21" ht="15.75" customHeight="1" x14ac:dyDescent="0.2">
      <c r="A237" s="287"/>
      <c r="B237" s="287"/>
      <c r="C237" s="287"/>
      <c r="D237" s="287"/>
      <c r="E237" s="287"/>
      <c r="F237" s="287"/>
      <c r="G237" s="287"/>
      <c r="H237" s="287"/>
      <c r="I237" s="287"/>
      <c r="J237" s="287"/>
      <c r="K237" s="287"/>
      <c r="L237" s="287"/>
      <c r="M237" s="287"/>
      <c r="N237" s="287"/>
      <c r="O237" s="287"/>
      <c r="P237" s="287"/>
      <c r="Q237" s="287"/>
      <c r="R237" s="287"/>
      <c r="S237" s="287"/>
      <c r="T237" s="287"/>
      <c r="U237" s="287"/>
    </row>
    <row r="238" spans="1:21" ht="15.75" customHeight="1" x14ac:dyDescent="0.2">
      <c r="A238" s="287"/>
      <c r="B238" s="287"/>
      <c r="C238" s="287"/>
      <c r="D238" s="287"/>
      <c r="E238" s="287"/>
      <c r="F238" s="287"/>
      <c r="G238" s="287"/>
      <c r="H238" s="287"/>
      <c r="I238" s="287"/>
      <c r="J238" s="287"/>
      <c r="K238" s="287"/>
      <c r="L238" s="287"/>
      <c r="M238" s="287"/>
      <c r="N238" s="287"/>
      <c r="O238" s="287"/>
      <c r="P238" s="287"/>
      <c r="Q238" s="287"/>
      <c r="R238" s="287"/>
      <c r="S238" s="287"/>
      <c r="T238" s="287"/>
      <c r="U238" s="287"/>
    </row>
    <row r="239" spans="1:21" ht="15.75" customHeight="1" x14ac:dyDescent="0.2">
      <c r="A239" s="287"/>
      <c r="B239" s="287"/>
      <c r="C239" s="287"/>
      <c r="D239" s="287"/>
      <c r="E239" s="287"/>
      <c r="F239" s="287"/>
      <c r="G239" s="287"/>
      <c r="H239" s="287"/>
      <c r="I239" s="287"/>
      <c r="J239" s="287"/>
      <c r="K239" s="287"/>
      <c r="L239" s="287"/>
      <c r="M239" s="287"/>
      <c r="N239" s="287"/>
      <c r="O239" s="287"/>
      <c r="P239" s="287"/>
      <c r="Q239" s="287"/>
      <c r="R239" s="287"/>
      <c r="S239" s="287"/>
      <c r="T239" s="287"/>
      <c r="U239" s="287"/>
    </row>
    <row r="240" spans="1:21" ht="15.75" customHeight="1" x14ac:dyDescent="0.2">
      <c r="A240" s="287"/>
      <c r="B240" s="287"/>
      <c r="C240" s="287"/>
      <c r="D240" s="287"/>
      <c r="E240" s="287"/>
      <c r="F240" s="287"/>
      <c r="G240" s="287"/>
      <c r="H240" s="287"/>
      <c r="I240" s="287"/>
      <c r="J240" s="287"/>
      <c r="K240" s="287"/>
      <c r="L240" s="287"/>
      <c r="M240" s="287"/>
      <c r="N240" s="287"/>
      <c r="O240" s="287"/>
      <c r="P240" s="287"/>
      <c r="Q240" s="287"/>
      <c r="R240" s="287"/>
      <c r="S240" s="287"/>
      <c r="T240" s="287"/>
      <c r="U240" s="287"/>
    </row>
    <row r="241" spans="1:21" ht="15.75" customHeight="1" x14ac:dyDescent="0.2">
      <c r="A241" s="287"/>
      <c r="B241" s="287"/>
      <c r="C241" s="287"/>
      <c r="D241" s="287"/>
      <c r="E241" s="287"/>
      <c r="F241" s="287"/>
      <c r="G241" s="287"/>
      <c r="H241" s="287"/>
      <c r="I241" s="287"/>
      <c r="J241" s="287"/>
      <c r="K241" s="287"/>
      <c r="L241" s="287"/>
      <c r="M241" s="287"/>
      <c r="N241" s="287"/>
      <c r="O241" s="287"/>
      <c r="P241" s="287"/>
      <c r="Q241" s="287"/>
      <c r="R241" s="287"/>
      <c r="S241" s="287"/>
      <c r="T241" s="287"/>
      <c r="U241" s="287"/>
    </row>
    <row r="242" spans="1:21" ht="15.75" customHeight="1" x14ac:dyDescent="0.2">
      <c r="A242" s="287"/>
      <c r="B242" s="287"/>
      <c r="C242" s="287"/>
      <c r="D242" s="287"/>
      <c r="E242" s="287"/>
      <c r="F242" s="287"/>
      <c r="G242" s="287"/>
      <c r="H242" s="287"/>
      <c r="I242" s="287"/>
      <c r="J242" s="287"/>
      <c r="K242" s="287"/>
      <c r="L242" s="287"/>
      <c r="M242" s="287"/>
      <c r="N242" s="287"/>
      <c r="O242" s="287"/>
      <c r="P242" s="287"/>
      <c r="Q242" s="287"/>
      <c r="R242" s="287"/>
      <c r="S242" s="287"/>
      <c r="T242" s="287"/>
      <c r="U242" s="287"/>
    </row>
    <row r="243" spans="1:21" ht="15.75" customHeight="1" x14ac:dyDescent="0.2">
      <c r="A243" s="287"/>
      <c r="B243" s="287"/>
      <c r="C243" s="287"/>
      <c r="D243" s="287"/>
      <c r="E243" s="287"/>
      <c r="F243" s="287"/>
      <c r="G243" s="287"/>
      <c r="H243" s="287"/>
      <c r="I243" s="287"/>
      <c r="J243" s="287"/>
      <c r="K243" s="287"/>
      <c r="L243" s="287"/>
      <c r="M243" s="287"/>
      <c r="N243" s="287"/>
      <c r="O243" s="287"/>
      <c r="P243" s="287"/>
      <c r="Q243" s="287"/>
      <c r="R243" s="287"/>
      <c r="S243" s="287"/>
      <c r="T243" s="287"/>
      <c r="U243" s="287"/>
    </row>
    <row r="244" spans="1:21" ht="15.75" customHeight="1" x14ac:dyDescent="0.2">
      <c r="A244" s="287"/>
      <c r="B244" s="287"/>
      <c r="C244" s="287"/>
      <c r="D244" s="287"/>
      <c r="E244" s="287"/>
      <c r="F244" s="287"/>
      <c r="G244" s="287"/>
      <c r="H244" s="287"/>
      <c r="I244" s="287"/>
      <c r="J244" s="287"/>
      <c r="K244" s="287"/>
      <c r="L244" s="287"/>
      <c r="M244" s="287"/>
      <c r="N244" s="287"/>
      <c r="O244" s="287"/>
      <c r="P244" s="287"/>
      <c r="Q244" s="287"/>
      <c r="R244" s="287"/>
      <c r="S244" s="287"/>
      <c r="T244" s="287"/>
      <c r="U244" s="287"/>
    </row>
    <row r="245" spans="1:21" ht="15.75" customHeight="1" x14ac:dyDescent="0.2">
      <c r="A245" s="287"/>
      <c r="B245" s="287"/>
      <c r="C245" s="287"/>
      <c r="D245" s="287"/>
      <c r="E245" s="287"/>
      <c r="F245" s="287"/>
      <c r="G245" s="287"/>
      <c r="H245" s="287"/>
      <c r="I245" s="287"/>
      <c r="J245" s="287"/>
      <c r="K245" s="287"/>
      <c r="L245" s="287"/>
      <c r="M245" s="287"/>
      <c r="N245" s="287"/>
      <c r="O245" s="287"/>
      <c r="P245" s="287"/>
      <c r="Q245" s="287"/>
      <c r="R245" s="287"/>
      <c r="S245" s="287"/>
      <c r="T245" s="287"/>
      <c r="U245" s="287"/>
    </row>
    <row r="246" spans="1:21" ht="15.75" customHeight="1" x14ac:dyDescent="0.2">
      <c r="A246" s="287"/>
      <c r="B246" s="287"/>
      <c r="C246" s="287"/>
      <c r="D246" s="287"/>
      <c r="E246" s="287"/>
      <c r="F246" s="287"/>
      <c r="G246" s="287"/>
      <c r="H246" s="287"/>
      <c r="I246" s="287"/>
      <c r="J246" s="287"/>
      <c r="K246" s="287"/>
      <c r="L246" s="287"/>
      <c r="M246" s="287"/>
      <c r="N246" s="287"/>
      <c r="O246" s="287"/>
      <c r="P246" s="287"/>
      <c r="Q246" s="287"/>
      <c r="R246" s="287"/>
      <c r="S246" s="287"/>
      <c r="T246" s="287"/>
      <c r="U246" s="287"/>
    </row>
    <row r="247" spans="1:21" ht="15.75" customHeight="1" x14ac:dyDescent="0.2">
      <c r="A247" s="287"/>
      <c r="B247" s="287"/>
      <c r="C247" s="287"/>
      <c r="D247" s="287"/>
      <c r="E247" s="287"/>
      <c r="F247" s="287"/>
      <c r="G247" s="287"/>
      <c r="H247" s="287"/>
      <c r="I247" s="287"/>
      <c r="J247" s="287"/>
      <c r="K247" s="287"/>
      <c r="L247" s="287"/>
      <c r="M247" s="287"/>
      <c r="N247" s="287"/>
      <c r="O247" s="287"/>
      <c r="P247" s="287"/>
      <c r="Q247" s="287"/>
      <c r="R247" s="287"/>
      <c r="S247" s="287"/>
      <c r="T247" s="287"/>
      <c r="U247" s="287"/>
    </row>
    <row r="248" spans="1:21" ht="15.75" customHeight="1" x14ac:dyDescent="0.2">
      <c r="A248" s="287"/>
      <c r="B248" s="287"/>
      <c r="C248" s="287"/>
      <c r="D248" s="287"/>
      <c r="E248" s="287"/>
      <c r="F248" s="287"/>
      <c r="G248" s="287"/>
      <c r="H248" s="287"/>
      <c r="I248" s="287"/>
      <c r="J248" s="287"/>
      <c r="K248" s="287"/>
      <c r="L248" s="287"/>
      <c r="M248" s="287"/>
      <c r="N248" s="287"/>
      <c r="O248" s="287"/>
      <c r="P248" s="287"/>
      <c r="Q248" s="287"/>
      <c r="R248" s="287"/>
      <c r="S248" s="287"/>
      <c r="T248" s="287"/>
      <c r="U248" s="287"/>
    </row>
    <row r="249" spans="1:21" ht="15.75" customHeight="1" x14ac:dyDescent="0.2">
      <c r="A249" s="287"/>
      <c r="B249" s="287"/>
      <c r="C249" s="287"/>
      <c r="D249" s="287"/>
      <c r="E249" s="287"/>
      <c r="F249" s="287"/>
      <c r="G249" s="287"/>
      <c r="H249" s="287"/>
      <c r="I249" s="287"/>
      <c r="J249" s="287"/>
      <c r="K249" s="287"/>
      <c r="L249" s="287"/>
      <c r="M249" s="287"/>
      <c r="N249" s="287"/>
      <c r="O249" s="287"/>
      <c r="P249" s="287"/>
      <c r="Q249" s="287"/>
      <c r="R249" s="287"/>
      <c r="S249" s="287"/>
      <c r="T249" s="287"/>
      <c r="U249" s="287"/>
    </row>
    <row r="250" spans="1:21" ht="15.75" customHeight="1" x14ac:dyDescent="0.2">
      <c r="A250" s="287"/>
      <c r="B250" s="287"/>
      <c r="C250" s="287"/>
      <c r="D250" s="287"/>
      <c r="E250" s="287"/>
      <c r="F250" s="287"/>
      <c r="G250" s="287"/>
      <c r="H250" s="287"/>
      <c r="I250" s="287"/>
      <c r="J250" s="287"/>
      <c r="K250" s="287"/>
      <c r="L250" s="287"/>
      <c r="M250" s="287"/>
      <c r="N250" s="287"/>
      <c r="O250" s="287"/>
      <c r="P250" s="287"/>
      <c r="Q250" s="287"/>
      <c r="R250" s="287"/>
      <c r="S250" s="287"/>
      <c r="T250" s="287"/>
      <c r="U250" s="287"/>
    </row>
    <row r="251" spans="1:21" ht="15.75" customHeight="1" x14ac:dyDescent="0.2">
      <c r="A251" s="287"/>
      <c r="B251" s="287"/>
      <c r="C251" s="287"/>
      <c r="D251" s="287"/>
      <c r="E251" s="287"/>
      <c r="F251" s="287"/>
      <c r="G251" s="287"/>
      <c r="H251" s="287"/>
      <c r="I251" s="287"/>
      <c r="J251" s="287"/>
      <c r="K251" s="287"/>
      <c r="L251" s="287"/>
      <c r="M251" s="287"/>
      <c r="N251" s="287"/>
      <c r="O251" s="287"/>
      <c r="P251" s="287"/>
      <c r="Q251" s="287"/>
      <c r="R251" s="287"/>
      <c r="S251" s="287"/>
      <c r="T251" s="287"/>
      <c r="U251" s="287"/>
    </row>
    <row r="252" spans="1:21" ht="15.75" customHeight="1" x14ac:dyDescent="0.2">
      <c r="A252" s="287"/>
      <c r="B252" s="287"/>
      <c r="C252" s="287"/>
      <c r="D252" s="287"/>
      <c r="E252" s="287"/>
      <c r="F252" s="287"/>
      <c r="G252" s="287"/>
      <c r="H252" s="287"/>
      <c r="I252" s="287"/>
      <c r="J252" s="287"/>
      <c r="K252" s="287"/>
      <c r="L252" s="287"/>
      <c r="M252" s="287"/>
      <c r="N252" s="287"/>
      <c r="O252" s="287"/>
      <c r="P252" s="287"/>
      <c r="Q252" s="287"/>
      <c r="R252" s="287"/>
      <c r="S252" s="287"/>
      <c r="T252" s="287"/>
      <c r="U252" s="287"/>
    </row>
    <row r="253" spans="1:21" ht="15.75" customHeight="1" x14ac:dyDescent="0.2">
      <c r="A253" s="287"/>
      <c r="B253" s="287"/>
      <c r="C253" s="287"/>
      <c r="D253" s="287"/>
      <c r="E253" s="287"/>
      <c r="F253" s="287"/>
      <c r="G253" s="287"/>
      <c r="H253" s="287"/>
      <c r="I253" s="287"/>
      <c r="J253" s="287"/>
      <c r="K253" s="287"/>
      <c r="L253" s="287"/>
      <c r="M253" s="287"/>
      <c r="N253" s="287"/>
      <c r="O253" s="287"/>
      <c r="P253" s="287"/>
      <c r="Q253" s="287"/>
      <c r="R253" s="287"/>
      <c r="S253" s="287"/>
      <c r="T253" s="287"/>
      <c r="U253" s="287"/>
    </row>
    <row r="254" spans="1:21" ht="15.75" customHeight="1" x14ac:dyDescent="0.2">
      <c r="A254" s="287"/>
      <c r="B254" s="287"/>
      <c r="C254" s="287"/>
      <c r="D254" s="287"/>
      <c r="E254" s="287"/>
      <c r="F254" s="287"/>
      <c r="G254" s="287"/>
      <c r="H254" s="287"/>
      <c r="I254" s="287"/>
      <c r="J254" s="287"/>
      <c r="K254" s="287"/>
      <c r="L254" s="287"/>
      <c r="M254" s="287"/>
      <c r="N254" s="287"/>
      <c r="O254" s="287"/>
      <c r="P254" s="287"/>
      <c r="Q254" s="287"/>
      <c r="R254" s="287"/>
      <c r="S254" s="287"/>
      <c r="T254" s="287"/>
      <c r="U254" s="287"/>
    </row>
    <row r="255" spans="1:21" ht="15.75" customHeight="1" x14ac:dyDescent="0.2">
      <c r="A255" s="287"/>
      <c r="B255" s="287"/>
      <c r="C255" s="287"/>
      <c r="D255" s="287"/>
      <c r="E255" s="287"/>
      <c r="F255" s="287"/>
      <c r="G255" s="287"/>
      <c r="H255" s="287"/>
      <c r="I255" s="287"/>
      <c r="J255" s="287"/>
      <c r="K255" s="287"/>
      <c r="L255" s="287"/>
      <c r="M255" s="287"/>
      <c r="N255" s="287"/>
      <c r="O255" s="287"/>
      <c r="P255" s="287"/>
      <c r="Q255" s="287"/>
      <c r="R255" s="287"/>
      <c r="S255" s="287"/>
      <c r="T255" s="287"/>
      <c r="U255" s="287"/>
    </row>
    <row r="256" spans="1:21" ht="15.75" customHeight="1" x14ac:dyDescent="0.2">
      <c r="A256" s="287"/>
      <c r="B256" s="287"/>
      <c r="C256" s="287"/>
      <c r="D256" s="287"/>
      <c r="E256" s="287"/>
      <c r="F256" s="287"/>
      <c r="G256" s="287"/>
      <c r="H256" s="287"/>
      <c r="I256" s="287"/>
      <c r="J256" s="287"/>
      <c r="K256" s="287"/>
      <c r="L256" s="287"/>
      <c r="M256" s="287"/>
      <c r="N256" s="287"/>
      <c r="O256" s="287"/>
      <c r="P256" s="287"/>
      <c r="Q256" s="287"/>
      <c r="R256" s="287"/>
      <c r="S256" s="287"/>
      <c r="T256" s="287"/>
      <c r="U256" s="287"/>
    </row>
    <row r="257" spans="1:21" ht="15.75" customHeight="1" x14ac:dyDescent="0.2">
      <c r="A257" s="287"/>
      <c r="B257" s="287"/>
      <c r="C257" s="287"/>
      <c r="D257" s="287"/>
      <c r="E257" s="287"/>
      <c r="F257" s="287"/>
      <c r="G257" s="287"/>
      <c r="H257" s="287"/>
      <c r="I257" s="287"/>
      <c r="J257" s="287"/>
      <c r="K257" s="287"/>
      <c r="L257" s="287"/>
      <c r="M257" s="287"/>
      <c r="N257" s="287"/>
      <c r="O257" s="287"/>
      <c r="P257" s="287"/>
      <c r="Q257" s="287"/>
      <c r="R257" s="287"/>
      <c r="S257" s="287"/>
      <c r="T257" s="287"/>
      <c r="U257" s="287"/>
    </row>
    <row r="258" spans="1:21" ht="15.75" customHeight="1" x14ac:dyDescent="0.2">
      <c r="A258" s="287"/>
      <c r="B258" s="287"/>
      <c r="C258" s="287"/>
      <c r="D258" s="287"/>
      <c r="E258" s="287"/>
      <c r="F258" s="287"/>
      <c r="G258" s="287"/>
      <c r="H258" s="287"/>
      <c r="I258" s="287"/>
      <c r="J258" s="287"/>
      <c r="K258" s="287"/>
      <c r="L258" s="287"/>
      <c r="M258" s="287"/>
      <c r="N258" s="287"/>
      <c r="O258" s="287"/>
      <c r="P258" s="287"/>
      <c r="Q258" s="287"/>
      <c r="R258" s="287"/>
      <c r="S258" s="287"/>
      <c r="T258" s="287"/>
      <c r="U258" s="287"/>
    </row>
    <row r="259" spans="1:21" ht="15.75" customHeight="1" x14ac:dyDescent="0.2">
      <c r="A259" s="287"/>
      <c r="B259" s="287"/>
      <c r="C259" s="287"/>
      <c r="D259" s="287"/>
      <c r="E259" s="287"/>
      <c r="F259" s="287"/>
      <c r="G259" s="287"/>
      <c r="H259" s="287"/>
      <c r="I259" s="287"/>
      <c r="J259" s="287"/>
      <c r="K259" s="287"/>
      <c r="L259" s="287"/>
      <c r="M259" s="287"/>
      <c r="N259" s="287"/>
      <c r="O259" s="287"/>
      <c r="P259" s="287"/>
      <c r="Q259" s="287"/>
      <c r="R259" s="287"/>
      <c r="S259" s="287"/>
      <c r="T259" s="287"/>
      <c r="U259" s="287"/>
    </row>
    <row r="260" spans="1:21" ht="15.75" customHeight="1" x14ac:dyDescent="0.2">
      <c r="A260" s="287"/>
      <c r="B260" s="287"/>
      <c r="C260" s="287"/>
      <c r="D260" s="287"/>
      <c r="E260" s="287"/>
      <c r="F260" s="287"/>
      <c r="G260" s="287"/>
      <c r="H260" s="287"/>
      <c r="I260" s="287"/>
      <c r="J260" s="287"/>
      <c r="K260" s="287"/>
      <c r="L260" s="287"/>
      <c r="M260" s="287"/>
      <c r="N260" s="287"/>
      <c r="O260" s="287"/>
      <c r="P260" s="287"/>
      <c r="Q260" s="287"/>
      <c r="R260" s="287"/>
      <c r="S260" s="287"/>
      <c r="T260" s="287"/>
      <c r="U260" s="287"/>
    </row>
    <row r="261" spans="1:21" ht="15.75" customHeight="1" x14ac:dyDescent="0.2">
      <c r="A261" s="287"/>
      <c r="B261" s="287"/>
      <c r="C261" s="287"/>
      <c r="D261" s="287"/>
      <c r="E261" s="287"/>
      <c r="F261" s="287"/>
      <c r="G261" s="287"/>
      <c r="H261" s="287"/>
      <c r="I261" s="287"/>
      <c r="J261" s="287"/>
      <c r="K261" s="287"/>
      <c r="L261" s="287"/>
      <c r="M261" s="287"/>
      <c r="N261" s="287"/>
      <c r="O261" s="287"/>
      <c r="P261" s="287"/>
      <c r="Q261" s="287"/>
      <c r="R261" s="287"/>
      <c r="S261" s="287"/>
      <c r="T261" s="287"/>
      <c r="U261" s="287"/>
    </row>
    <row r="262" spans="1:21" ht="15.75" customHeight="1" x14ac:dyDescent="0.2">
      <c r="A262" s="287"/>
      <c r="B262" s="287"/>
      <c r="C262" s="287"/>
      <c r="D262" s="287"/>
      <c r="E262" s="287"/>
      <c r="F262" s="287"/>
      <c r="G262" s="287"/>
      <c r="H262" s="287"/>
      <c r="I262" s="287"/>
      <c r="J262" s="287"/>
      <c r="K262" s="287"/>
      <c r="L262" s="287"/>
      <c r="M262" s="287"/>
      <c r="N262" s="287"/>
      <c r="O262" s="287"/>
      <c r="P262" s="287"/>
      <c r="Q262" s="287"/>
      <c r="R262" s="287"/>
      <c r="S262" s="287"/>
      <c r="T262" s="287"/>
      <c r="U262" s="287"/>
    </row>
    <row r="263" spans="1:21" ht="15.75" customHeight="1" x14ac:dyDescent="0.2">
      <c r="A263" s="287"/>
      <c r="B263" s="287"/>
      <c r="C263" s="287"/>
      <c r="D263" s="287"/>
      <c r="E263" s="287"/>
      <c r="F263" s="287"/>
      <c r="G263" s="287"/>
      <c r="H263" s="287"/>
      <c r="I263" s="287"/>
      <c r="J263" s="287"/>
      <c r="K263" s="287"/>
      <c r="L263" s="287"/>
      <c r="M263" s="287"/>
      <c r="N263" s="287"/>
      <c r="O263" s="287"/>
      <c r="P263" s="287"/>
      <c r="Q263" s="287"/>
      <c r="R263" s="287"/>
      <c r="S263" s="287"/>
      <c r="T263" s="287"/>
      <c r="U263" s="287"/>
    </row>
    <row r="264" spans="1:21" ht="15.75" customHeight="1" x14ac:dyDescent="0.2">
      <c r="A264" s="287"/>
      <c r="B264" s="287"/>
      <c r="C264" s="287"/>
      <c r="D264" s="287"/>
      <c r="E264" s="287"/>
      <c r="F264" s="287"/>
      <c r="G264" s="287"/>
      <c r="H264" s="287"/>
      <c r="I264" s="287"/>
      <c r="J264" s="287"/>
      <c r="K264" s="287"/>
      <c r="L264" s="287"/>
      <c r="M264" s="287"/>
      <c r="N264" s="287"/>
      <c r="O264" s="287"/>
      <c r="P264" s="287"/>
      <c r="Q264" s="287"/>
      <c r="R264" s="287"/>
      <c r="S264" s="287"/>
      <c r="T264" s="287"/>
      <c r="U264" s="287"/>
    </row>
    <row r="265" spans="1:21" ht="15.75" customHeight="1" x14ac:dyDescent="0.2">
      <c r="A265" s="287"/>
      <c r="B265" s="287"/>
      <c r="C265" s="287"/>
      <c r="D265" s="287"/>
      <c r="E265" s="287"/>
      <c r="F265" s="287"/>
      <c r="G265" s="287"/>
      <c r="H265" s="287"/>
      <c r="I265" s="287"/>
      <c r="J265" s="287"/>
      <c r="K265" s="287"/>
      <c r="L265" s="287"/>
      <c r="M265" s="287"/>
      <c r="N265" s="287"/>
      <c r="O265" s="287"/>
      <c r="P265" s="287"/>
      <c r="Q265" s="287"/>
      <c r="R265" s="287"/>
      <c r="S265" s="287"/>
      <c r="T265" s="287"/>
      <c r="U265" s="287"/>
    </row>
    <row r="266" spans="1:21" ht="15.75" customHeight="1" x14ac:dyDescent="0.2">
      <c r="A266" s="287"/>
      <c r="B266" s="287"/>
      <c r="C266" s="287"/>
      <c r="D266" s="287"/>
      <c r="E266" s="287"/>
      <c r="F266" s="287"/>
      <c r="G266" s="287"/>
      <c r="H266" s="287"/>
      <c r="I266" s="287"/>
      <c r="J266" s="287"/>
      <c r="K266" s="287"/>
      <c r="L266" s="287"/>
      <c r="M266" s="287"/>
      <c r="N266" s="287"/>
      <c r="O266" s="287"/>
      <c r="P266" s="287"/>
      <c r="Q266" s="287"/>
      <c r="R266" s="287"/>
      <c r="S266" s="287"/>
      <c r="T266" s="287"/>
      <c r="U266" s="287"/>
    </row>
    <row r="267" spans="1:21" ht="15.75" customHeight="1" x14ac:dyDescent="0.2">
      <c r="A267" s="287"/>
      <c r="B267" s="287"/>
      <c r="C267" s="287"/>
      <c r="D267" s="287"/>
      <c r="E267" s="287"/>
      <c r="F267" s="287"/>
      <c r="G267" s="287"/>
      <c r="H267" s="287"/>
      <c r="I267" s="287"/>
      <c r="J267" s="287"/>
      <c r="K267" s="287"/>
      <c r="L267" s="287"/>
      <c r="M267" s="287"/>
      <c r="N267" s="287"/>
      <c r="O267" s="287"/>
      <c r="P267" s="287"/>
      <c r="Q267" s="287"/>
      <c r="R267" s="287"/>
      <c r="S267" s="287"/>
      <c r="T267" s="287"/>
      <c r="U267" s="287"/>
    </row>
    <row r="268" spans="1:21" ht="15.75" customHeight="1" x14ac:dyDescent="0.2">
      <c r="A268" s="287"/>
      <c r="B268" s="287"/>
      <c r="C268" s="287"/>
      <c r="D268" s="287"/>
      <c r="E268" s="287"/>
      <c r="F268" s="287"/>
      <c r="G268" s="287"/>
      <c r="H268" s="287"/>
      <c r="I268" s="287"/>
      <c r="J268" s="287"/>
      <c r="K268" s="287"/>
      <c r="L268" s="287"/>
      <c r="M268" s="287"/>
      <c r="N268" s="287"/>
      <c r="O268" s="287"/>
      <c r="P268" s="287"/>
      <c r="Q268" s="287"/>
      <c r="R268" s="287"/>
      <c r="S268" s="287"/>
      <c r="T268" s="287"/>
      <c r="U268" s="287"/>
    </row>
    <row r="269" spans="1:21" ht="15.75" customHeight="1" x14ac:dyDescent="0.2">
      <c r="A269" s="287"/>
      <c r="B269" s="287"/>
      <c r="C269" s="287"/>
      <c r="D269" s="287"/>
      <c r="E269" s="287"/>
      <c r="F269" s="287"/>
      <c r="G269" s="287"/>
      <c r="H269" s="287"/>
      <c r="I269" s="287"/>
      <c r="J269" s="287"/>
      <c r="K269" s="287"/>
      <c r="L269" s="287"/>
      <c r="M269" s="287"/>
      <c r="N269" s="287"/>
      <c r="O269" s="287"/>
      <c r="P269" s="287"/>
      <c r="Q269" s="287"/>
      <c r="R269" s="287"/>
      <c r="S269" s="287"/>
      <c r="T269" s="287"/>
      <c r="U269" s="287"/>
    </row>
    <row r="270" spans="1:21" ht="15.75" customHeight="1" x14ac:dyDescent="0.2">
      <c r="A270" s="287"/>
      <c r="B270" s="287"/>
      <c r="C270" s="287"/>
      <c r="D270" s="287"/>
      <c r="E270" s="287"/>
      <c r="F270" s="287"/>
      <c r="G270" s="287"/>
      <c r="H270" s="287"/>
      <c r="I270" s="287"/>
      <c r="J270" s="287"/>
      <c r="K270" s="287"/>
      <c r="L270" s="287"/>
      <c r="M270" s="287"/>
      <c r="N270" s="287"/>
      <c r="O270" s="287"/>
      <c r="P270" s="287"/>
      <c r="Q270" s="287"/>
      <c r="R270" s="287"/>
      <c r="S270" s="287"/>
      <c r="T270" s="287"/>
      <c r="U270" s="287"/>
    </row>
    <row r="271" spans="1:21" ht="15.75" customHeight="1" x14ac:dyDescent="0.2">
      <c r="A271" s="287"/>
      <c r="B271" s="287"/>
      <c r="C271" s="287"/>
      <c r="D271" s="287"/>
      <c r="E271" s="287"/>
      <c r="F271" s="287"/>
      <c r="G271" s="287"/>
      <c r="H271" s="287"/>
      <c r="I271" s="287"/>
      <c r="J271" s="287"/>
      <c r="K271" s="287"/>
      <c r="L271" s="287"/>
      <c r="M271" s="287"/>
      <c r="N271" s="287"/>
      <c r="O271" s="287"/>
      <c r="P271" s="287"/>
      <c r="Q271" s="287"/>
      <c r="R271" s="287"/>
      <c r="S271" s="287"/>
      <c r="T271" s="287"/>
      <c r="U271" s="287"/>
    </row>
    <row r="272" spans="1:21" ht="15.75" customHeight="1" x14ac:dyDescent="0.2">
      <c r="A272" s="287"/>
      <c r="B272" s="287"/>
      <c r="C272" s="287"/>
      <c r="D272" s="287"/>
      <c r="E272" s="287"/>
      <c r="F272" s="287"/>
      <c r="G272" s="287"/>
      <c r="H272" s="287"/>
      <c r="I272" s="287"/>
      <c r="J272" s="287"/>
      <c r="K272" s="287"/>
      <c r="L272" s="287"/>
      <c r="M272" s="287"/>
      <c r="N272" s="287"/>
      <c r="O272" s="287"/>
      <c r="P272" s="287"/>
      <c r="Q272" s="287"/>
      <c r="R272" s="287"/>
      <c r="S272" s="287"/>
      <c r="T272" s="287"/>
      <c r="U272" s="287"/>
    </row>
    <row r="273" spans="1:21" ht="15.75" customHeight="1" x14ac:dyDescent="0.2">
      <c r="A273" s="287"/>
      <c r="B273" s="287"/>
      <c r="C273" s="287"/>
      <c r="D273" s="287"/>
      <c r="E273" s="287"/>
      <c r="F273" s="287"/>
      <c r="G273" s="287"/>
      <c r="H273" s="287"/>
      <c r="I273" s="287"/>
      <c r="J273" s="287"/>
      <c r="K273" s="287"/>
      <c r="L273" s="287"/>
      <c r="M273" s="287"/>
      <c r="N273" s="287"/>
      <c r="O273" s="287"/>
      <c r="P273" s="287"/>
      <c r="Q273" s="287"/>
      <c r="R273" s="287"/>
      <c r="S273" s="287"/>
      <c r="T273" s="287"/>
      <c r="U273" s="287"/>
    </row>
    <row r="274" spans="1:21" ht="15.75" customHeight="1" x14ac:dyDescent="0.2">
      <c r="A274" s="287"/>
      <c r="B274" s="287"/>
      <c r="C274" s="287"/>
      <c r="D274" s="287"/>
      <c r="E274" s="287"/>
      <c r="F274" s="287"/>
      <c r="G274" s="287"/>
      <c r="H274" s="287"/>
      <c r="I274" s="287"/>
      <c r="J274" s="287"/>
      <c r="K274" s="287"/>
      <c r="L274" s="287"/>
      <c r="M274" s="287"/>
      <c r="N274" s="287"/>
      <c r="O274" s="287"/>
      <c r="P274" s="287"/>
      <c r="Q274" s="287"/>
      <c r="R274" s="287"/>
      <c r="S274" s="287"/>
      <c r="T274" s="287"/>
      <c r="U274" s="287"/>
    </row>
    <row r="275" spans="1:21" ht="15.75" customHeight="1" x14ac:dyDescent="0.2">
      <c r="A275" s="287"/>
      <c r="B275" s="287"/>
      <c r="C275" s="287"/>
      <c r="D275" s="287"/>
      <c r="E275" s="287"/>
      <c r="F275" s="287"/>
      <c r="G275" s="287"/>
      <c r="H275" s="287"/>
      <c r="I275" s="287"/>
      <c r="J275" s="287"/>
      <c r="K275" s="287"/>
      <c r="L275" s="287"/>
      <c r="M275" s="287"/>
      <c r="N275" s="287"/>
      <c r="O275" s="287"/>
      <c r="P275" s="287"/>
      <c r="Q275" s="287"/>
      <c r="R275" s="287"/>
      <c r="S275" s="287"/>
      <c r="T275" s="287"/>
      <c r="U275" s="287"/>
    </row>
    <row r="276" spans="1:21" ht="15.75" customHeight="1" x14ac:dyDescent="0.2">
      <c r="A276" s="287"/>
      <c r="B276" s="287"/>
      <c r="C276" s="287"/>
      <c r="D276" s="287"/>
      <c r="E276" s="287"/>
      <c r="F276" s="287"/>
      <c r="G276" s="287"/>
      <c r="H276" s="287"/>
      <c r="I276" s="287"/>
      <c r="J276" s="287"/>
      <c r="K276" s="287"/>
      <c r="L276" s="287"/>
      <c r="M276" s="287"/>
      <c r="N276" s="287"/>
      <c r="O276" s="287"/>
      <c r="P276" s="287"/>
      <c r="Q276" s="287"/>
      <c r="R276" s="287"/>
      <c r="S276" s="287"/>
      <c r="T276" s="287"/>
      <c r="U276" s="287"/>
    </row>
    <row r="277" spans="1:21" ht="15.75" customHeight="1" x14ac:dyDescent="0.2">
      <c r="A277" s="287"/>
      <c r="B277" s="287"/>
      <c r="C277" s="287"/>
      <c r="D277" s="287"/>
      <c r="E277" s="287"/>
      <c r="F277" s="287"/>
      <c r="G277" s="287"/>
      <c r="H277" s="287"/>
      <c r="I277" s="287"/>
      <c r="J277" s="287"/>
      <c r="K277" s="287"/>
      <c r="L277" s="287"/>
      <c r="M277" s="287"/>
      <c r="N277" s="287"/>
      <c r="O277" s="287"/>
      <c r="P277" s="287"/>
      <c r="Q277" s="287"/>
      <c r="R277" s="287"/>
      <c r="S277" s="287"/>
      <c r="T277" s="287"/>
      <c r="U277" s="287"/>
    </row>
    <row r="278" spans="1:21" ht="15.75" customHeight="1" x14ac:dyDescent="0.2">
      <c r="A278" s="287"/>
      <c r="B278" s="287"/>
      <c r="C278" s="287"/>
      <c r="D278" s="287"/>
      <c r="E278" s="287"/>
      <c r="F278" s="287"/>
      <c r="G278" s="287"/>
      <c r="H278" s="287"/>
      <c r="I278" s="287"/>
      <c r="J278" s="287"/>
      <c r="K278" s="287"/>
      <c r="L278" s="287"/>
      <c r="M278" s="287"/>
      <c r="N278" s="287"/>
      <c r="O278" s="287"/>
      <c r="P278" s="287"/>
      <c r="Q278" s="287"/>
      <c r="R278" s="287"/>
      <c r="S278" s="287"/>
      <c r="T278" s="287"/>
      <c r="U278" s="287"/>
    </row>
    <row r="279" spans="1:21" ht="15.75" customHeight="1" x14ac:dyDescent="0.2">
      <c r="A279" s="287"/>
      <c r="B279" s="287"/>
      <c r="C279" s="287"/>
      <c r="D279" s="287"/>
      <c r="E279" s="287"/>
      <c r="F279" s="287"/>
      <c r="G279" s="287"/>
      <c r="H279" s="287"/>
      <c r="I279" s="287"/>
      <c r="J279" s="287"/>
      <c r="K279" s="287"/>
      <c r="L279" s="287"/>
      <c r="M279" s="287"/>
      <c r="N279" s="287"/>
      <c r="O279" s="287"/>
      <c r="P279" s="287"/>
      <c r="Q279" s="287"/>
      <c r="R279" s="287"/>
      <c r="S279" s="287"/>
      <c r="T279" s="287"/>
      <c r="U279" s="287"/>
    </row>
    <row r="280" spans="1:21" ht="15.75" customHeight="1" x14ac:dyDescent="0.2">
      <c r="A280" s="287"/>
      <c r="B280" s="287"/>
      <c r="C280" s="287"/>
      <c r="D280" s="287"/>
      <c r="E280" s="287"/>
      <c r="F280" s="287"/>
      <c r="G280" s="287"/>
      <c r="H280" s="287"/>
      <c r="I280" s="287"/>
      <c r="J280" s="287"/>
      <c r="K280" s="287"/>
      <c r="L280" s="287"/>
      <c r="M280" s="287"/>
      <c r="N280" s="287"/>
      <c r="O280" s="287"/>
      <c r="P280" s="287"/>
      <c r="Q280" s="287"/>
      <c r="R280" s="287"/>
      <c r="S280" s="287"/>
      <c r="T280" s="287"/>
      <c r="U280" s="287"/>
    </row>
    <row r="281" spans="1:21" ht="15.75" customHeight="1" x14ac:dyDescent="0.2">
      <c r="A281" s="287"/>
      <c r="B281" s="287"/>
      <c r="C281" s="287"/>
      <c r="D281" s="287"/>
      <c r="E281" s="287"/>
      <c r="F281" s="287"/>
      <c r="G281" s="287"/>
      <c r="H281" s="287"/>
      <c r="I281" s="287"/>
      <c r="J281" s="287"/>
      <c r="K281" s="287"/>
      <c r="L281" s="287"/>
      <c r="M281" s="287"/>
      <c r="N281" s="287"/>
      <c r="O281" s="287"/>
      <c r="P281" s="287"/>
      <c r="Q281" s="287"/>
      <c r="R281" s="287"/>
      <c r="S281" s="287"/>
      <c r="T281" s="287"/>
      <c r="U281" s="287"/>
    </row>
    <row r="282" spans="1:21" ht="15.75" customHeight="1" x14ac:dyDescent="0.2">
      <c r="A282" s="287"/>
      <c r="B282" s="287"/>
      <c r="C282" s="287"/>
      <c r="D282" s="287"/>
      <c r="E282" s="287"/>
      <c r="F282" s="287"/>
      <c r="G282" s="287"/>
      <c r="H282" s="287"/>
      <c r="I282" s="287"/>
      <c r="J282" s="287"/>
      <c r="K282" s="287"/>
      <c r="L282" s="287"/>
      <c r="M282" s="287"/>
      <c r="N282" s="287"/>
      <c r="O282" s="287"/>
      <c r="P282" s="287"/>
      <c r="Q282" s="287"/>
      <c r="R282" s="287"/>
      <c r="S282" s="287"/>
      <c r="T282" s="287"/>
      <c r="U282" s="287"/>
    </row>
    <row r="283" spans="1:21" ht="15.75" customHeight="1" x14ac:dyDescent="0.2">
      <c r="A283" s="287"/>
      <c r="B283" s="287"/>
      <c r="C283" s="287"/>
      <c r="D283" s="287"/>
      <c r="E283" s="287"/>
      <c r="F283" s="287"/>
      <c r="G283" s="287"/>
      <c r="H283" s="287"/>
      <c r="I283" s="287"/>
      <c r="J283" s="287"/>
      <c r="K283" s="287"/>
      <c r="L283" s="287"/>
      <c r="M283" s="287"/>
      <c r="N283" s="287"/>
      <c r="O283" s="287"/>
      <c r="P283" s="287"/>
      <c r="Q283" s="287"/>
      <c r="R283" s="287"/>
      <c r="S283" s="287"/>
      <c r="T283" s="287"/>
      <c r="U283" s="287"/>
    </row>
    <row r="284" spans="1:21" ht="15.75" customHeight="1" x14ac:dyDescent="0.2">
      <c r="A284" s="287"/>
      <c r="B284" s="287"/>
      <c r="C284" s="287"/>
      <c r="D284" s="287"/>
      <c r="E284" s="287"/>
      <c r="F284" s="287"/>
      <c r="G284" s="287"/>
      <c r="H284" s="287"/>
      <c r="I284" s="287"/>
      <c r="J284" s="287"/>
      <c r="K284" s="287"/>
      <c r="L284" s="287"/>
      <c r="M284" s="287"/>
      <c r="N284" s="287"/>
      <c r="O284" s="287"/>
      <c r="P284" s="287"/>
      <c r="Q284" s="287"/>
      <c r="R284" s="287"/>
      <c r="S284" s="287"/>
      <c r="T284" s="287"/>
      <c r="U284" s="287"/>
    </row>
    <row r="285" spans="1:21" ht="15.75" customHeight="1" x14ac:dyDescent="0.2">
      <c r="A285" s="287"/>
      <c r="B285" s="287"/>
      <c r="C285" s="287"/>
      <c r="D285" s="287"/>
      <c r="E285" s="287"/>
      <c r="F285" s="287"/>
      <c r="G285" s="287"/>
      <c r="H285" s="287"/>
      <c r="I285" s="287"/>
      <c r="J285" s="287"/>
      <c r="K285" s="287"/>
      <c r="L285" s="287"/>
      <c r="M285" s="287"/>
      <c r="N285" s="287"/>
      <c r="O285" s="287"/>
      <c r="P285" s="287"/>
      <c r="Q285" s="287"/>
      <c r="R285" s="287"/>
      <c r="S285" s="287"/>
      <c r="T285" s="287"/>
      <c r="U285" s="287"/>
    </row>
    <row r="286" spans="1:21" ht="15.75" customHeight="1" x14ac:dyDescent="0.2">
      <c r="A286" s="287"/>
      <c r="B286" s="287"/>
      <c r="C286" s="287"/>
      <c r="D286" s="287"/>
      <c r="E286" s="287"/>
      <c r="F286" s="287"/>
      <c r="G286" s="287"/>
      <c r="H286" s="287"/>
      <c r="I286" s="287"/>
      <c r="J286" s="287"/>
      <c r="K286" s="287"/>
      <c r="L286" s="287"/>
      <c r="M286" s="287"/>
      <c r="N286" s="287"/>
      <c r="O286" s="287"/>
      <c r="P286" s="287"/>
      <c r="Q286" s="287"/>
      <c r="R286" s="287"/>
      <c r="S286" s="287"/>
      <c r="T286" s="287"/>
      <c r="U286" s="287"/>
    </row>
    <row r="287" spans="1:21" ht="15.75" customHeight="1" x14ac:dyDescent="0.2">
      <c r="A287" s="287"/>
      <c r="B287" s="287"/>
      <c r="C287" s="287"/>
      <c r="D287" s="287"/>
      <c r="E287" s="287"/>
      <c r="F287" s="287"/>
      <c r="G287" s="287"/>
      <c r="H287" s="287"/>
      <c r="I287" s="287"/>
      <c r="J287" s="287"/>
      <c r="K287" s="287"/>
      <c r="L287" s="287"/>
      <c r="M287" s="287"/>
      <c r="N287" s="287"/>
      <c r="O287" s="287"/>
      <c r="P287" s="287"/>
      <c r="Q287" s="287"/>
      <c r="R287" s="287"/>
      <c r="S287" s="287"/>
      <c r="T287" s="287"/>
      <c r="U287" s="287"/>
    </row>
    <row r="288" spans="1:21" ht="15.75" customHeight="1" x14ac:dyDescent="0.2">
      <c r="A288" s="287"/>
      <c r="B288" s="287"/>
      <c r="C288" s="287"/>
      <c r="D288" s="287"/>
      <c r="E288" s="287"/>
      <c r="F288" s="287"/>
      <c r="G288" s="287"/>
      <c r="H288" s="287"/>
      <c r="I288" s="287"/>
      <c r="J288" s="287"/>
      <c r="K288" s="287"/>
      <c r="L288" s="287"/>
      <c r="M288" s="287"/>
      <c r="N288" s="287"/>
      <c r="O288" s="287"/>
      <c r="P288" s="287"/>
      <c r="Q288" s="287"/>
      <c r="R288" s="287"/>
      <c r="S288" s="287"/>
      <c r="T288" s="287"/>
      <c r="U288" s="287"/>
    </row>
    <row r="289" spans="1:21" ht="15.75" customHeight="1" x14ac:dyDescent="0.2">
      <c r="A289" s="287"/>
      <c r="B289" s="287"/>
      <c r="C289" s="287"/>
      <c r="D289" s="287"/>
      <c r="E289" s="287"/>
      <c r="F289" s="287"/>
      <c r="G289" s="287"/>
      <c r="H289" s="287"/>
      <c r="I289" s="287"/>
      <c r="J289" s="287"/>
      <c r="K289" s="287"/>
      <c r="L289" s="287"/>
      <c r="M289" s="287"/>
      <c r="N289" s="287"/>
      <c r="O289" s="287"/>
      <c r="P289" s="287"/>
      <c r="Q289" s="287"/>
      <c r="R289" s="287"/>
      <c r="S289" s="287"/>
      <c r="T289" s="287"/>
      <c r="U289" s="287"/>
    </row>
    <row r="290" spans="1:21" ht="15.75" customHeight="1" x14ac:dyDescent="0.2">
      <c r="A290" s="287"/>
      <c r="B290" s="287"/>
      <c r="C290" s="287"/>
      <c r="D290" s="287"/>
      <c r="E290" s="287"/>
      <c r="F290" s="287"/>
      <c r="G290" s="287"/>
      <c r="H290" s="287"/>
      <c r="I290" s="287"/>
      <c r="J290" s="287"/>
      <c r="K290" s="287"/>
      <c r="L290" s="287"/>
      <c r="M290" s="287"/>
      <c r="N290" s="287"/>
      <c r="O290" s="287"/>
      <c r="P290" s="287"/>
      <c r="Q290" s="287"/>
      <c r="R290" s="287"/>
      <c r="S290" s="287"/>
      <c r="T290" s="287"/>
      <c r="U290" s="287"/>
    </row>
    <row r="291" spans="1:21" ht="15.75" customHeight="1" x14ac:dyDescent="0.2">
      <c r="A291" s="287"/>
      <c r="B291" s="287"/>
      <c r="C291" s="287"/>
      <c r="D291" s="287"/>
      <c r="E291" s="287"/>
      <c r="F291" s="287"/>
      <c r="G291" s="287"/>
      <c r="H291" s="287"/>
      <c r="I291" s="287"/>
      <c r="J291" s="287"/>
      <c r="K291" s="287"/>
      <c r="L291" s="287"/>
      <c r="M291" s="287"/>
      <c r="N291" s="287"/>
      <c r="O291" s="287"/>
      <c r="P291" s="287"/>
      <c r="Q291" s="287"/>
      <c r="R291" s="287"/>
      <c r="S291" s="287"/>
      <c r="T291" s="287"/>
      <c r="U291" s="287"/>
    </row>
    <row r="292" spans="1:21" ht="15.75" customHeight="1" x14ac:dyDescent="0.2">
      <c r="A292" s="287"/>
      <c r="B292" s="287"/>
      <c r="C292" s="287"/>
      <c r="D292" s="287"/>
      <c r="E292" s="287"/>
      <c r="F292" s="287"/>
      <c r="G292" s="287"/>
      <c r="H292" s="287"/>
      <c r="I292" s="287"/>
      <c r="J292" s="287"/>
      <c r="K292" s="287"/>
      <c r="L292" s="287"/>
      <c r="M292" s="287"/>
      <c r="N292" s="287"/>
      <c r="O292" s="287"/>
      <c r="P292" s="287"/>
      <c r="Q292" s="287"/>
      <c r="R292" s="287"/>
      <c r="S292" s="287"/>
      <c r="T292" s="287"/>
      <c r="U292" s="287"/>
    </row>
    <row r="293" spans="1:21" ht="15.75" customHeight="1" x14ac:dyDescent="0.2">
      <c r="A293" s="287"/>
      <c r="B293" s="287"/>
      <c r="C293" s="287"/>
      <c r="D293" s="287"/>
      <c r="E293" s="287"/>
      <c r="F293" s="287"/>
      <c r="G293" s="287"/>
      <c r="H293" s="287"/>
      <c r="I293" s="287"/>
      <c r="J293" s="287"/>
      <c r="K293" s="287"/>
      <c r="L293" s="287"/>
      <c r="M293" s="287"/>
      <c r="N293" s="287"/>
      <c r="O293" s="287"/>
      <c r="P293" s="287"/>
      <c r="Q293" s="287"/>
      <c r="R293" s="287"/>
      <c r="S293" s="287"/>
      <c r="T293" s="287"/>
      <c r="U293" s="287"/>
    </row>
    <row r="294" spans="1:21" ht="15.75" customHeight="1" x14ac:dyDescent="0.2">
      <c r="A294" s="287"/>
      <c r="B294" s="287"/>
      <c r="C294" s="287"/>
      <c r="D294" s="287"/>
      <c r="E294" s="287"/>
      <c r="F294" s="287"/>
      <c r="G294" s="287"/>
      <c r="H294" s="287"/>
      <c r="I294" s="287"/>
      <c r="J294" s="287"/>
      <c r="K294" s="287"/>
      <c r="L294" s="287"/>
      <c r="M294" s="287"/>
      <c r="N294" s="287"/>
      <c r="O294" s="287"/>
      <c r="P294" s="287"/>
      <c r="Q294" s="287"/>
      <c r="R294" s="287"/>
      <c r="S294" s="287"/>
      <c r="T294" s="287"/>
      <c r="U294" s="287"/>
    </row>
    <row r="295" spans="1:21" ht="15.75" customHeight="1" x14ac:dyDescent="0.2">
      <c r="A295" s="287"/>
      <c r="B295" s="287"/>
      <c r="C295" s="287"/>
      <c r="D295" s="287"/>
      <c r="E295" s="287"/>
      <c r="F295" s="287"/>
      <c r="G295" s="287"/>
      <c r="H295" s="287"/>
      <c r="I295" s="287"/>
      <c r="J295" s="287"/>
      <c r="K295" s="287"/>
      <c r="L295" s="287"/>
      <c r="M295" s="287"/>
      <c r="N295" s="287"/>
      <c r="O295" s="287"/>
      <c r="P295" s="287"/>
      <c r="Q295" s="287"/>
      <c r="R295" s="287"/>
      <c r="S295" s="287"/>
      <c r="T295" s="287"/>
      <c r="U295" s="287"/>
    </row>
    <row r="296" spans="1:21" ht="15.75" customHeight="1" x14ac:dyDescent="0.2">
      <c r="A296" s="287"/>
      <c r="B296" s="287"/>
      <c r="C296" s="287"/>
      <c r="D296" s="287"/>
      <c r="E296" s="287"/>
      <c r="F296" s="287"/>
      <c r="G296" s="287"/>
      <c r="H296" s="287"/>
      <c r="I296" s="287"/>
      <c r="J296" s="287"/>
      <c r="K296" s="287"/>
      <c r="L296" s="287"/>
      <c r="M296" s="287"/>
      <c r="N296" s="287"/>
      <c r="O296" s="287"/>
      <c r="P296" s="287"/>
      <c r="Q296" s="287"/>
      <c r="R296" s="287"/>
      <c r="S296" s="287"/>
      <c r="T296" s="287"/>
      <c r="U296" s="287"/>
    </row>
    <row r="297" spans="1:21" ht="15.75" customHeight="1" x14ac:dyDescent="0.2">
      <c r="A297" s="287"/>
      <c r="B297" s="287"/>
      <c r="C297" s="287"/>
      <c r="D297" s="287"/>
      <c r="E297" s="287"/>
      <c r="F297" s="287"/>
      <c r="G297" s="287"/>
      <c r="H297" s="287"/>
      <c r="I297" s="287"/>
      <c r="J297" s="287"/>
      <c r="K297" s="287"/>
      <c r="L297" s="287"/>
      <c r="M297" s="287"/>
      <c r="N297" s="287"/>
      <c r="O297" s="287"/>
      <c r="P297" s="287"/>
      <c r="Q297" s="287"/>
      <c r="R297" s="287"/>
      <c r="S297" s="287"/>
      <c r="T297" s="287"/>
      <c r="U297" s="287"/>
    </row>
    <row r="298" spans="1:21" ht="15.75" customHeight="1" x14ac:dyDescent="0.2">
      <c r="A298" s="287"/>
      <c r="B298" s="287"/>
      <c r="C298" s="287"/>
      <c r="D298" s="287"/>
      <c r="E298" s="287"/>
      <c r="F298" s="287"/>
      <c r="G298" s="287"/>
      <c r="H298" s="287"/>
      <c r="I298" s="287"/>
      <c r="J298" s="287"/>
      <c r="K298" s="287"/>
      <c r="L298" s="287"/>
      <c r="M298" s="287"/>
      <c r="N298" s="287"/>
      <c r="O298" s="287"/>
      <c r="P298" s="287"/>
      <c r="Q298" s="287"/>
      <c r="R298" s="287"/>
      <c r="S298" s="287"/>
      <c r="T298" s="287"/>
      <c r="U298" s="287"/>
    </row>
    <row r="299" spans="1:21" ht="15.75" customHeight="1" x14ac:dyDescent="0.2">
      <c r="A299" s="287"/>
      <c r="B299" s="287"/>
      <c r="C299" s="287"/>
      <c r="D299" s="287"/>
      <c r="E299" s="287"/>
      <c r="F299" s="287"/>
      <c r="G299" s="287"/>
      <c r="H299" s="287"/>
      <c r="I299" s="287"/>
      <c r="J299" s="287"/>
      <c r="K299" s="287"/>
      <c r="L299" s="287"/>
      <c r="M299" s="287"/>
      <c r="N299" s="287"/>
      <c r="O299" s="287"/>
      <c r="P299" s="287"/>
      <c r="Q299" s="287"/>
      <c r="R299" s="287"/>
      <c r="S299" s="287"/>
      <c r="T299" s="287"/>
      <c r="U299" s="287"/>
    </row>
    <row r="300" spans="1:21" ht="15.75" customHeight="1" x14ac:dyDescent="0.2">
      <c r="A300" s="287"/>
      <c r="B300" s="287"/>
      <c r="C300" s="287"/>
      <c r="D300" s="287"/>
      <c r="E300" s="287"/>
      <c r="F300" s="287"/>
      <c r="G300" s="287"/>
      <c r="H300" s="287"/>
      <c r="I300" s="287"/>
      <c r="J300" s="287"/>
      <c r="K300" s="287"/>
      <c r="L300" s="287"/>
      <c r="M300" s="287"/>
      <c r="N300" s="287"/>
      <c r="O300" s="287"/>
      <c r="P300" s="287"/>
      <c r="Q300" s="287"/>
      <c r="R300" s="287"/>
      <c r="S300" s="287"/>
      <c r="T300" s="287"/>
      <c r="U300" s="287"/>
    </row>
    <row r="301" spans="1:21" ht="15.75" customHeight="1" x14ac:dyDescent="0.2">
      <c r="A301" s="287"/>
      <c r="B301" s="287"/>
      <c r="C301" s="287"/>
      <c r="D301" s="287"/>
      <c r="E301" s="287"/>
      <c r="F301" s="287"/>
      <c r="G301" s="287"/>
      <c r="H301" s="287"/>
      <c r="I301" s="287"/>
      <c r="J301" s="287"/>
      <c r="K301" s="287"/>
      <c r="L301" s="287"/>
      <c r="M301" s="287"/>
      <c r="N301" s="287"/>
      <c r="O301" s="287"/>
      <c r="P301" s="287"/>
      <c r="Q301" s="287"/>
      <c r="R301" s="287"/>
      <c r="S301" s="287"/>
      <c r="T301" s="287"/>
      <c r="U301" s="287"/>
    </row>
    <row r="302" spans="1:21" ht="15.75" customHeight="1" x14ac:dyDescent="0.2">
      <c r="A302" s="287"/>
      <c r="B302" s="287"/>
      <c r="C302" s="287"/>
      <c r="D302" s="287"/>
      <c r="E302" s="287"/>
      <c r="F302" s="287"/>
      <c r="G302" s="287"/>
      <c r="H302" s="287"/>
      <c r="I302" s="287"/>
      <c r="J302" s="287"/>
      <c r="K302" s="287"/>
      <c r="L302" s="287"/>
      <c r="M302" s="287"/>
      <c r="N302" s="287"/>
      <c r="O302" s="287"/>
      <c r="P302" s="287"/>
      <c r="Q302" s="287"/>
      <c r="R302" s="287"/>
      <c r="S302" s="287"/>
      <c r="T302" s="287"/>
      <c r="U302" s="287"/>
    </row>
    <row r="303" spans="1:21" ht="15.75" customHeight="1" x14ac:dyDescent="0.2">
      <c r="A303" s="287"/>
      <c r="B303" s="287"/>
      <c r="C303" s="287"/>
      <c r="D303" s="287"/>
      <c r="E303" s="287"/>
      <c r="F303" s="287"/>
      <c r="G303" s="287"/>
      <c r="H303" s="287"/>
      <c r="I303" s="287"/>
      <c r="J303" s="287"/>
      <c r="K303" s="287"/>
      <c r="L303" s="287"/>
      <c r="M303" s="287"/>
      <c r="N303" s="287"/>
      <c r="O303" s="287"/>
      <c r="P303" s="287"/>
      <c r="Q303" s="287"/>
      <c r="R303" s="287"/>
      <c r="S303" s="287"/>
      <c r="T303" s="287"/>
      <c r="U303" s="287"/>
    </row>
    <row r="304" spans="1:21" ht="15.75" customHeight="1" x14ac:dyDescent="0.2">
      <c r="A304" s="287"/>
      <c r="B304" s="287"/>
      <c r="C304" s="287"/>
      <c r="D304" s="287"/>
      <c r="E304" s="287"/>
      <c r="F304" s="287"/>
      <c r="G304" s="287"/>
      <c r="H304" s="287"/>
      <c r="I304" s="287"/>
      <c r="J304" s="287"/>
      <c r="K304" s="287"/>
      <c r="L304" s="287"/>
      <c r="M304" s="287"/>
      <c r="N304" s="287"/>
      <c r="O304" s="287"/>
      <c r="P304" s="287"/>
      <c r="Q304" s="287"/>
      <c r="R304" s="287"/>
      <c r="S304" s="287"/>
      <c r="T304" s="287"/>
      <c r="U304" s="287"/>
    </row>
    <row r="305" spans="1:21" ht="15.75" customHeight="1" x14ac:dyDescent="0.2">
      <c r="A305" s="287"/>
      <c r="B305" s="287"/>
      <c r="C305" s="287"/>
      <c r="D305" s="287"/>
      <c r="E305" s="287"/>
      <c r="F305" s="287"/>
      <c r="G305" s="287"/>
      <c r="H305" s="287"/>
      <c r="I305" s="287"/>
      <c r="J305" s="287"/>
      <c r="K305" s="287"/>
      <c r="L305" s="287"/>
      <c r="M305" s="287"/>
      <c r="N305" s="287"/>
      <c r="O305" s="287"/>
      <c r="P305" s="287"/>
      <c r="Q305" s="287"/>
      <c r="R305" s="287"/>
      <c r="S305" s="287"/>
      <c r="T305" s="287"/>
      <c r="U305" s="287"/>
    </row>
    <row r="306" spans="1:21" ht="15.75" customHeight="1" x14ac:dyDescent="0.2">
      <c r="A306" s="287"/>
      <c r="B306" s="287"/>
      <c r="C306" s="287"/>
      <c r="D306" s="287"/>
      <c r="E306" s="287"/>
      <c r="F306" s="287"/>
      <c r="G306" s="287"/>
      <c r="H306" s="287"/>
      <c r="I306" s="287"/>
      <c r="J306" s="287"/>
      <c r="K306" s="287"/>
      <c r="L306" s="287"/>
      <c r="M306" s="287"/>
      <c r="N306" s="287"/>
      <c r="O306" s="287"/>
      <c r="P306" s="287"/>
      <c r="Q306" s="287"/>
      <c r="R306" s="287"/>
      <c r="S306" s="287"/>
      <c r="T306" s="287"/>
      <c r="U306" s="287"/>
    </row>
    <row r="307" spans="1:21" ht="15.75" customHeight="1" x14ac:dyDescent="0.2">
      <c r="A307" s="287"/>
      <c r="B307" s="287"/>
      <c r="C307" s="287"/>
      <c r="D307" s="287"/>
      <c r="E307" s="287"/>
      <c r="F307" s="287"/>
      <c r="G307" s="287"/>
      <c r="H307" s="287"/>
      <c r="I307" s="287"/>
      <c r="J307" s="287"/>
      <c r="K307" s="287"/>
      <c r="L307" s="287"/>
      <c r="M307" s="287"/>
      <c r="N307" s="287"/>
      <c r="O307" s="287"/>
      <c r="P307" s="287"/>
      <c r="Q307" s="287"/>
      <c r="R307" s="287"/>
      <c r="S307" s="287"/>
      <c r="T307" s="287"/>
      <c r="U307" s="287"/>
    </row>
    <row r="308" spans="1:21" ht="15.75" customHeight="1" x14ac:dyDescent="0.2">
      <c r="A308" s="287"/>
      <c r="B308" s="287"/>
      <c r="C308" s="287"/>
      <c r="D308" s="287"/>
      <c r="E308" s="287"/>
      <c r="F308" s="287"/>
      <c r="G308" s="287"/>
      <c r="H308" s="287"/>
      <c r="I308" s="287"/>
      <c r="J308" s="287"/>
      <c r="K308" s="287"/>
      <c r="L308" s="287"/>
      <c r="M308" s="287"/>
      <c r="N308" s="287"/>
      <c r="O308" s="287"/>
      <c r="P308" s="287"/>
      <c r="Q308" s="287"/>
      <c r="R308" s="287"/>
      <c r="S308" s="287"/>
      <c r="T308" s="287"/>
      <c r="U308" s="287"/>
    </row>
    <row r="309" spans="1:21" ht="15.75" customHeight="1" x14ac:dyDescent="0.2">
      <c r="A309" s="287"/>
      <c r="B309" s="287"/>
      <c r="C309" s="287"/>
      <c r="D309" s="287"/>
      <c r="E309" s="287"/>
      <c r="F309" s="287"/>
      <c r="G309" s="287"/>
      <c r="H309" s="287"/>
      <c r="I309" s="287"/>
      <c r="J309" s="287"/>
      <c r="K309" s="287"/>
      <c r="L309" s="287"/>
      <c r="M309" s="287"/>
      <c r="N309" s="287"/>
      <c r="O309" s="287"/>
      <c r="P309" s="287"/>
      <c r="Q309" s="287"/>
      <c r="R309" s="287"/>
      <c r="S309" s="287"/>
      <c r="T309" s="287"/>
      <c r="U309" s="287"/>
    </row>
    <row r="310" spans="1:21" ht="15.75" customHeight="1" x14ac:dyDescent="0.2">
      <c r="A310" s="287"/>
      <c r="B310" s="287"/>
      <c r="C310" s="287"/>
      <c r="D310" s="287"/>
      <c r="E310" s="287"/>
      <c r="F310" s="287"/>
      <c r="G310" s="287"/>
      <c r="H310" s="287"/>
      <c r="I310" s="287"/>
      <c r="J310" s="287"/>
      <c r="K310" s="287"/>
      <c r="L310" s="287"/>
      <c r="M310" s="287"/>
      <c r="N310" s="287"/>
      <c r="O310" s="287"/>
      <c r="P310" s="287"/>
      <c r="Q310" s="287"/>
      <c r="R310" s="287"/>
      <c r="S310" s="287"/>
      <c r="T310" s="287"/>
      <c r="U310" s="287"/>
    </row>
    <row r="311" spans="1:21" ht="15.75" customHeight="1" x14ac:dyDescent="0.2">
      <c r="A311" s="287"/>
      <c r="B311" s="287"/>
      <c r="C311" s="287"/>
      <c r="D311" s="287"/>
      <c r="E311" s="287"/>
      <c r="F311" s="287"/>
      <c r="G311" s="287"/>
      <c r="H311" s="287"/>
      <c r="I311" s="287"/>
      <c r="J311" s="287"/>
      <c r="K311" s="287"/>
      <c r="L311" s="287"/>
      <c r="M311" s="287"/>
      <c r="N311" s="287"/>
      <c r="O311" s="287"/>
      <c r="P311" s="287"/>
      <c r="Q311" s="287"/>
      <c r="R311" s="287"/>
      <c r="S311" s="287"/>
      <c r="T311" s="287"/>
      <c r="U311" s="287"/>
    </row>
    <row r="312" spans="1:21" ht="15.75" customHeight="1" x14ac:dyDescent="0.2">
      <c r="A312" s="287"/>
      <c r="B312" s="287"/>
      <c r="C312" s="287"/>
      <c r="D312" s="287"/>
      <c r="E312" s="287"/>
      <c r="F312" s="287"/>
      <c r="G312" s="287"/>
      <c r="H312" s="287"/>
      <c r="I312" s="287"/>
      <c r="J312" s="287"/>
      <c r="K312" s="287"/>
      <c r="L312" s="287"/>
      <c r="M312" s="287"/>
      <c r="N312" s="287"/>
      <c r="O312" s="287"/>
      <c r="P312" s="287"/>
      <c r="Q312" s="287"/>
      <c r="R312" s="287"/>
      <c r="S312" s="287"/>
      <c r="T312" s="287"/>
      <c r="U312" s="287"/>
    </row>
    <row r="313" spans="1:21" ht="15.75" customHeight="1" x14ac:dyDescent="0.2">
      <c r="A313" s="287"/>
      <c r="B313" s="287"/>
      <c r="C313" s="287"/>
      <c r="D313" s="287"/>
      <c r="E313" s="287"/>
      <c r="F313" s="287"/>
      <c r="G313" s="287"/>
      <c r="H313" s="287"/>
      <c r="I313" s="287"/>
      <c r="J313" s="287"/>
      <c r="K313" s="287"/>
      <c r="L313" s="287"/>
      <c r="M313" s="287"/>
      <c r="N313" s="287"/>
      <c r="O313" s="287"/>
      <c r="P313" s="287"/>
      <c r="Q313" s="287"/>
      <c r="R313" s="287"/>
      <c r="S313" s="287"/>
      <c r="T313" s="287"/>
      <c r="U313" s="287"/>
    </row>
    <row r="314" spans="1:21" ht="15.75" customHeight="1" x14ac:dyDescent="0.2">
      <c r="A314" s="287"/>
      <c r="B314" s="287"/>
      <c r="C314" s="287"/>
      <c r="D314" s="287"/>
      <c r="E314" s="287"/>
      <c r="F314" s="287"/>
      <c r="G314" s="287"/>
      <c r="H314" s="287"/>
      <c r="I314" s="287"/>
      <c r="J314" s="287"/>
      <c r="K314" s="287"/>
      <c r="L314" s="287"/>
      <c r="M314" s="287"/>
      <c r="N314" s="287"/>
      <c r="O314" s="287"/>
      <c r="P314" s="287"/>
      <c r="Q314" s="287"/>
      <c r="R314" s="287"/>
      <c r="S314" s="287"/>
      <c r="T314" s="287"/>
      <c r="U314" s="287"/>
    </row>
    <row r="315" spans="1:21" ht="15.75" customHeight="1" x14ac:dyDescent="0.2">
      <c r="A315" s="287"/>
      <c r="B315" s="287"/>
      <c r="C315" s="287"/>
      <c r="D315" s="287"/>
      <c r="E315" s="287"/>
      <c r="F315" s="287"/>
      <c r="G315" s="287"/>
      <c r="H315" s="287"/>
      <c r="I315" s="287"/>
      <c r="J315" s="287"/>
      <c r="K315" s="287"/>
      <c r="L315" s="287"/>
      <c r="M315" s="287"/>
      <c r="N315" s="287"/>
      <c r="O315" s="287"/>
      <c r="P315" s="287"/>
      <c r="Q315" s="287"/>
      <c r="R315" s="287"/>
      <c r="S315" s="287"/>
      <c r="T315" s="287"/>
      <c r="U315" s="287"/>
    </row>
    <row r="316" spans="1:21" ht="15.75" customHeight="1" x14ac:dyDescent="0.2">
      <c r="A316" s="287"/>
      <c r="B316" s="287"/>
      <c r="C316" s="287"/>
      <c r="D316" s="287"/>
      <c r="E316" s="287"/>
      <c r="F316" s="287"/>
      <c r="G316" s="287"/>
      <c r="H316" s="287"/>
      <c r="I316" s="287"/>
      <c r="J316" s="287"/>
      <c r="K316" s="287"/>
      <c r="L316" s="287"/>
      <c r="M316" s="287"/>
      <c r="N316" s="287"/>
      <c r="O316" s="287"/>
      <c r="P316" s="287"/>
      <c r="Q316" s="287"/>
      <c r="R316" s="287"/>
      <c r="S316" s="287"/>
      <c r="T316" s="287"/>
      <c r="U316" s="287"/>
    </row>
    <row r="317" spans="1:21" ht="15.75" customHeight="1" x14ac:dyDescent="0.2">
      <c r="A317" s="287"/>
      <c r="B317" s="287"/>
      <c r="C317" s="287"/>
      <c r="D317" s="287"/>
      <c r="E317" s="287"/>
      <c r="F317" s="287"/>
      <c r="G317" s="287"/>
      <c r="H317" s="287"/>
      <c r="I317" s="287"/>
      <c r="J317" s="287"/>
      <c r="K317" s="287"/>
      <c r="L317" s="287"/>
      <c r="M317" s="287"/>
      <c r="N317" s="287"/>
      <c r="O317" s="287"/>
      <c r="P317" s="287"/>
      <c r="Q317" s="287"/>
      <c r="R317" s="287"/>
      <c r="S317" s="287"/>
      <c r="T317" s="287"/>
      <c r="U317" s="287"/>
    </row>
    <row r="318" spans="1:21" ht="15.75" customHeight="1" x14ac:dyDescent="0.2">
      <c r="A318" s="287"/>
      <c r="B318" s="287"/>
      <c r="C318" s="287"/>
      <c r="D318" s="287"/>
      <c r="E318" s="287"/>
      <c r="F318" s="287"/>
      <c r="G318" s="287"/>
      <c r="H318" s="287"/>
      <c r="I318" s="287"/>
      <c r="J318" s="287"/>
      <c r="K318" s="287"/>
      <c r="L318" s="287"/>
      <c r="M318" s="287"/>
      <c r="N318" s="287"/>
      <c r="O318" s="287"/>
      <c r="P318" s="287"/>
      <c r="Q318" s="287"/>
      <c r="R318" s="287"/>
      <c r="S318" s="287"/>
      <c r="T318" s="287"/>
      <c r="U318" s="287"/>
    </row>
    <row r="319" spans="1:21" ht="15.75" customHeight="1" x14ac:dyDescent="0.2">
      <c r="A319" s="287"/>
      <c r="B319" s="287"/>
      <c r="C319" s="287"/>
      <c r="D319" s="287"/>
      <c r="E319" s="287"/>
      <c r="F319" s="287"/>
      <c r="G319" s="287"/>
      <c r="H319" s="287"/>
      <c r="I319" s="287"/>
      <c r="J319" s="287"/>
      <c r="K319" s="287"/>
      <c r="L319" s="287"/>
      <c r="M319" s="287"/>
      <c r="N319" s="287"/>
      <c r="O319" s="287"/>
      <c r="P319" s="287"/>
      <c r="Q319" s="287"/>
      <c r="R319" s="287"/>
      <c r="S319" s="287"/>
      <c r="T319" s="287"/>
      <c r="U319" s="287"/>
    </row>
    <row r="320" spans="1:21" ht="15.75" customHeight="1" x14ac:dyDescent="0.2">
      <c r="A320" s="287"/>
      <c r="B320" s="287"/>
      <c r="C320" s="287"/>
      <c r="D320" s="287"/>
      <c r="E320" s="287"/>
      <c r="F320" s="287"/>
      <c r="G320" s="287"/>
      <c r="H320" s="287"/>
      <c r="I320" s="287"/>
      <c r="J320" s="287"/>
      <c r="K320" s="287"/>
      <c r="L320" s="287"/>
      <c r="M320" s="287"/>
      <c r="N320" s="287"/>
      <c r="O320" s="287"/>
      <c r="P320" s="287"/>
      <c r="Q320" s="287"/>
      <c r="R320" s="287"/>
      <c r="S320" s="287"/>
      <c r="T320" s="287"/>
      <c r="U320" s="287"/>
    </row>
    <row r="321" spans="1:21" ht="15.75" customHeight="1" x14ac:dyDescent="0.2">
      <c r="A321" s="287"/>
      <c r="B321" s="287"/>
      <c r="C321" s="287"/>
      <c r="D321" s="287"/>
      <c r="E321" s="287"/>
      <c r="F321" s="287"/>
      <c r="G321" s="287"/>
      <c r="H321" s="287"/>
      <c r="I321" s="287"/>
      <c r="J321" s="287"/>
      <c r="K321" s="287"/>
      <c r="L321" s="287"/>
      <c r="M321" s="287"/>
      <c r="N321" s="287"/>
      <c r="O321" s="287"/>
      <c r="P321" s="287"/>
      <c r="Q321" s="287"/>
      <c r="R321" s="287"/>
      <c r="S321" s="287"/>
      <c r="T321" s="287"/>
      <c r="U321" s="287"/>
    </row>
    <row r="322" spans="1:21" ht="15.75" customHeight="1" x14ac:dyDescent="0.2">
      <c r="A322" s="287"/>
      <c r="B322" s="287"/>
      <c r="C322" s="287"/>
      <c r="D322" s="287"/>
      <c r="E322" s="287"/>
      <c r="F322" s="287"/>
      <c r="G322" s="287"/>
      <c r="H322" s="287"/>
      <c r="I322" s="287"/>
      <c r="J322" s="287"/>
      <c r="K322" s="287"/>
      <c r="L322" s="287"/>
      <c r="M322" s="287"/>
      <c r="N322" s="287"/>
      <c r="O322" s="287"/>
      <c r="P322" s="287"/>
      <c r="Q322" s="287"/>
      <c r="R322" s="287"/>
      <c r="S322" s="287"/>
      <c r="T322" s="287"/>
      <c r="U322" s="287"/>
    </row>
    <row r="323" spans="1:21" ht="15.75" customHeight="1" x14ac:dyDescent="0.2">
      <c r="A323" s="287"/>
      <c r="B323" s="287"/>
      <c r="C323" s="287"/>
      <c r="D323" s="287"/>
      <c r="E323" s="287"/>
      <c r="F323" s="287"/>
      <c r="G323" s="287"/>
      <c r="H323" s="287"/>
      <c r="I323" s="287"/>
      <c r="J323" s="287"/>
      <c r="K323" s="287"/>
      <c r="L323" s="287"/>
      <c r="M323" s="287"/>
      <c r="N323" s="287"/>
      <c r="O323" s="287"/>
      <c r="P323" s="287"/>
      <c r="Q323" s="287"/>
      <c r="R323" s="287"/>
      <c r="S323" s="287"/>
      <c r="T323" s="287"/>
      <c r="U323" s="287"/>
    </row>
    <row r="324" spans="1:21" ht="15.75" customHeight="1" x14ac:dyDescent="0.2">
      <c r="A324" s="287"/>
      <c r="B324" s="287"/>
      <c r="C324" s="287"/>
      <c r="D324" s="287"/>
      <c r="E324" s="287"/>
      <c r="F324" s="287"/>
      <c r="G324" s="287"/>
      <c r="H324" s="287"/>
      <c r="I324" s="287"/>
      <c r="J324" s="287"/>
      <c r="K324" s="287"/>
      <c r="L324" s="287"/>
      <c r="M324" s="287"/>
      <c r="N324" s="287"/>
      <c r="O324" s="287"/>
      <c r="P324" s="287"/>
      <c r="Q324" s="287"/>
      <c r="R324" s="287"/>
      <c r="S324" s="287"/>
      <c r="T324" s="287"/>
      <c r="U324" s="287"/>
    </row>
    <row r="325" spans="1:21" ht="15.75" customHeight="1" x14ac:dyDescent="0.2">
      <c r="A325" s="287"/>
      <c r="B325" s="287"/>
      <c r="C325" s="287"/>
      <c r="D325" s="287"/>
      <c r="E325" s="287"/>
      <c r="F325" s="287"/>
      <c r="G325" s="287"/>
      <c r="H325" s="287"/>
      <c r="I325" s="287"/>
      <c r="J325" s="287"/>
      <c r="K325" s="287"/>
      <c r="L325" s="287"/>
      <c r="M325" s="287"/>
      <c r="N325" s="287"/>
      <c r="O325" s="287"/>
      <c r="P325" s="287"/>
      <c r="Q325" s="287"/>
      <c r="R325" s="287"/>
      <c r="S325" s="287"/>
      <c r="T325" s="287"/>
      <c r="U325" s="287"/>
    </row>
    <row r="326" spans="1:21" ht="15.75" customHeight="1" x14ac:dyDescent="0.2">
      <c r="A326" s="287"/>
      <c r="B326" s="287"/>
      <c r="C326" s="287"/>
      <c r="D326" s="287"/>
      <c r="E326" s="287"/>
      <c r="F326" s="287"/>
      <c r="G326" s="287"/>
      <c r="H326" s="287"/>
      <c r="I326" s="287"/>
      <c r="J326" s="287"/>
      <c r="K326" s="287"/>
      <c r="L326" s="287"/>
      <c r="M326" s="287"/>
      <c r="N326" s="287"/>
      <c r="O326" s="287"/>
      <c r="P326" s="287"/>
      <c r="Q326" s="287"/>
      <c r="R326" s="287"/>
      <c r="S326" s="287"/>
      <c r="T326" s="287"/>
      <c r="U326" s="287"/>
    </row>
    <row r="327" spans="1:21" ht="15.75" customHeight="1" x14ac:dyDescent="0.2">
      <c r="A327" s="287"/>
      <c r="B327" s="287"/>
      <c r="C327" s="287"/>
      <c r="D327" s="287"/>
      <c r="E327" s="287"/>
      <c r="F327" s="287"/>
      <c r="G327" s="287"/>
      <c r="H327" s="287"/>
      <c r="I327" s="287"/>
      <c r="J327" s="287"/>
      <c r="K327" s="287"/>
      <c r="L327" s="287"/>
      <c r="M327" s="287"/>
      <c r="N327" s="287"/>
      <c r="O327" s="287"/>
      <c r="P327" s="287"/>
      <c r="Q327" s="287"/>
      <c r="R327" s="287"/>
      <c r="S327" s="287"/>
      <c r="T327" s="287"/>
      <c r="U327" s="287"/>
    </row>
    <row r="328" spans="1:21" ht="15.75" customHeight="1" x14ac:dyDescent="0.2">
      <c r="A328" s="287"/>
      <c r="B328" s="287"/>
      <c r="C328" s="287"/>
      <c r="D328" s="287"/>
      <c r="E328" s="287"/>
      <c r="F328" s="287"/>
      <c r="G328" s="287"/>
      <c r="H328" s="287"/>
      <c r="I328" s="287"/>
      <c r="J328" s="287"/>
      <c r="K328" s="287"/>
      <c r="L328" s="287"/>
      <c r="M328" s="287"/>
      <c r="N328" s="287"/>
      <c r="O328" s="287"/>
      <c r="P328" s="287"/>
      <c r="Q328" s="287"/>
      <c r="R328" s="287"/>
      <c r="S328" s="287"/>
      <c r="T328" s="287"/>
      <c r="U328" s="287"/>
    </row>
    <row r="329" spans="1:21" ht="15.75" customHeight="1" x14ac:dyDescent="0.2">
      <c r="A329" s="287"/>
      <c r="B329" s="287"/>
      <c r="C329" s="287"/>
      <c r="D329" s="287"/>
      <c r="E329" s="287"/>
      <c r="F329" s="287"/>
      <c r="G329" s="287"/>
      <c r="H329" s="287"/>
      <c r="I329" s="287"/>
      <c r="J329" s="287"/>
      <c r="K329" s="287"/>
      <c r="L329" s="287"/>
      <c r="M329" s="287"/>
      <c r="N329" s="287"/>
      <c r="O329" s="287"/>
      <c r="P329" s="287"/>
      <c r="Q329" s="287"/>
      <c r="R329" s="287"/>
      <c r="S329" s="287"/>
      <c r="T329" s="287"/>
      <c r="U329" s="287"/>
    </row>
    <row r="330" spans="1:21" ht="15.75" customHeight="1" x14ac:dyDescent="0.2">
      <c r="A330" s="287"/>
      <c r="B330" s="287"/>
      <c r="C330" s="287"/>
      <c r="D330" s="287"/>
      <c r="E330" s="287"/>
      <c r="F330" s="287"/>
      <c r="G330" s="287"/>
      <c r="H330" s="287"/>
      <c r="I330" s="287"/>
      <c r="J330" s="287"/>
      <c r="K330" s="287"/>
      <c r="L330" s="287"/>
      <c r="M330" s="287"/>
      <c r="N330" s="287"/>
      <c r="O330" s="287"/>
      <c r="P330" s="287"/>
      <c r="Q330" s="287"/>
      <c r="R330" s="287"/>
      <c r="S330" s="287"/>
      <c r="T330" s="287"/>
      <c r="U330" s="287"/>
    </row>
    <row r="331" spans="1:21" ht="15.75" customHeight="1" x14ac:dyDescent="0.2">
      <c r="A331" s="287"/>
      <c r="B331" s="287"/>
      <c r="C331" s="287"/>
      <c r="D331" s="287"/>
      <c r="E331" s="287"/>
      <c r="F331" s="287"/>
      <c r="G331" s="287"/>
      <c r="H331" s="287"/>
      <c r="I331" s="287"/>
      <c r="J331" s="287"/>
      <c r="K331" s="287"/>
      <c r="L331" s="287"/>
      <c r="M331" s="287"/>
      <c r="N331" s="287"/>
      <c r="O331" s="287"/>
      <c r="P331" s="287"/>
      <c r="Q331" s="287"/>
      <c r="R331" s="287"/>
      <c r="S331" s="287"/>
      <c r="T331" s="287"/>
      <c r="U331" s="287"/>
    </row>
    <row r="332" spans="1:21" ht="15.75" customHeight="1" x14ac:dyDescent="0.2">
      <c r="A332" s="287"/>
      <c r="B332" s="287"/>
      <c r="C332" s="287"/>
      <c r="D332" s="287"/>
      <c r="E332" s="287"/>
      <c r="F332" s="287"/>
      <c r="G332" s="287"/>
      <c r="H332" s="287"/>
      <c r="I332" s="287"/>
      <c r="J332" s="287"/>
      <c r="K332" s="287"/>
      <c r="L332" s="287"/>
      <c r="M332" s="287"/>
      <c r="N332" s="287"/>
      <c r="O332" s="287"/>
      <c r="P332" s="287"/>
      <c r="Q332" s="287"/>
      <c r="R332" s="287"/>
      <c r="S332" s="287"/>
      <c r="T332" s="287"/>
      <c r="U332" s="287"/>
    </row>
    <row r="333" spans="1:21" ht="15.75" customHeight="1" x14ac:dyDescent="0.2">
      <c r="A333" s="287"/>
      <c r="B333" s="287"/>
      <c r="C333" s="287"/>
      <c r="D333" s="287"/>
      <c r="E333" s="287"/>
      <c r="F333" s="287"/>
      <c r="G333" s="287"/>
      <c r="H333" s="287"/>
      <c r="I333" s="287"/>
      <c r="J333" s="287"/>
      <c r="K333" s="287"/>
      <c r="L333" s="287"/>
      <c r="M333" s="287"/>
      <c r="N333" s="287"/>
      <c r="O333" s="287"/>
      <c r="P333" s="287"/>
      <c r="Q333" s="287"/>
      <c r="R333" s="287"/>
      <c r="S333" s="287"/>
      <c r="T333" s="287"/>
      <c r="U333" s="287"/>
    </row>
    <row r="334" spans="1:21" ht="15.75" customHeight="1" x14ac:dyDescent="0.2">
      <c r="A334" s="287"/>
      <c r="B334" s="287"/>
      <c r="C334" s="287"/>
      <c r="D334" s="287"/>
      <c r="E334" s="287"/>
      <c r="F334" s="287"/>
      <c r="G334" s="287"/>
      <c r="H334" s="287"/>
      <c r="I334" s="287"/>
      <c r="J334" s="287"/>
      <c r="K334" s="287"/>
      <c r="L334" s="287"/>
      <c r="M334" s="287"/>
      <c r="N334" s="287"/>
      <c r="O334" s="287"/>
      <c r="P334" s="287"/>
      <c r="Q334" s="287"/>
      <c r="R334" s="287"/>
      <c r="S334" s="287"/>
      <c r="T334" s="287"/>
      <c r="U334" s="287"/>
    </row>
    <row r="335" spans="1:21" ht="15.75" customHeight="1" x14ac:dyDescent="0.2">
      <c r="A335" s="287"/>
      <c r="B335" s="287"/>
      <c r="C335" s="287"/>
      <c r="D335" s="287"/>
      <c r="E335" s="287"/>
      <c r="F335" s="287"/>
      <c r="G335" s="287"/>
      <c r="H335" s="287"/>
      <c r="I335" s="287"/>
      <c r="J335" s="287"/>
      <c r="K335" s="287"/>
      <c r="L335" s="287"/>
      <c r="M335" s="287"/>
      <c r="N335" s="287"/>
      <c r="O335" s="287"/>
      <c r="P335" s="287"/>
      <c r="Q335" s="287"/>
      <c r="R335" s="287"/>
      <c r="S335" s="287"/>
      <c r="T335" s="287"/>
      <c r="U335" s="287"/>
    </row>
    <row r="336" spans="1:21" ht="15.75" customHeight="1" x14ac:dyDescent="0.2">
      <c r="A336" s="287"/>
      <c r="B336" s="287"/>
      <c r="C336" s="287"/>
      <c r="D336" s="287"/>
      <c r="E336" s="287"/>
      <c r="F336" s="287"/>
      <c r="G336" s="287"/>
      <c r="H336" s="287"/>
      <c r="I336" s="287"/>
      <c r="J336" s="287"/>
      <c r="K336" s="287"/>
      <c r="L336" s="287"/>
      <c r="M336" s="287"/>
      <c r="N336" s="287"/>
      <c r="O336" s="287"/>
      <c r="P336" s="287"/>
      <c r="Q336" s="287"/>
      <c r="R336" s="287"/>
      <c r="S336" s="287"/>
      <c r="T336" s="287"/>
      <c r="U336" s="287"/>
    </row>
    <row r="337" spans="1:21" ht="15.75" customHeight="1" x14ac:dyDescent="0.2">
      <c r="A337" s="287"/>
      <c r="B337" s="287"/>
      <c r="C337" s="287"/>
      <c r="D337" s="287"/>
      <c r="E337" s="287"/>
      <c r="F337" s="287"/>
      <c r="G337" s="287"/>
      <c r="H337" s="287"/>
      <c r="I337" s="287"/>
      <c r="J337" s="287"/>
      <c r="K337" s="287"/>
      <c r="L337" s="287"/>
      <c r="M337" s="287"/>
      <c r="N337" s="287"/>
      <c r="O337" s="287"/>
      <c r="P337" s="287"/>
      <c r="Q337" s="287"/>
      <c r="R337" s="287"/>
      <c r="S337" s="287"/>
      <c r="T337" s="287"/>
      <c r="U337" s="287"/>
    </row>
    <row r="338" spans="1:21" ht="15.75" customHeight="1" x14ac:dyDescent="0.2">
      <c r="A338" s="287"/>
      <c r="B338" s="287"/>
      <c r="C338" s="287"/>
      <c r="D338" s="287"/>
      <c r="E338" s="287"/>
      <c r="F338" s="287"/>
      <c r="G338" s="287"/>
      <c r="H338" s="287"/>
      <c r="I338" s="287"/>
      <c r="J338" s="287"/>
      <c r="K338" s="287"/>
      <c r="L338" s="287"/>
      <c r="M338" s="287"/>
      <c r="N338" s="287"/>
      <c r="O338" s="287"/>
      <c r="P338" s="287"/>
      <c r="Q338" s="287"/>
      <c r="R338" s="287"/>
      <c r="S338" s="287"/>
      <c r="T338" s="287"/>
      <c r="U338" s="287"/>
    </row>
    <row r="339" spans="1:21" ht="15.75" customHeight="1" x14ac:dyDescent="0.2">
      <c r="A339" s="287"/>
      <c r="B339" s="287"/>
      <c r="C339" s="287"/>
      <c r="D339" s="287"/>
      <c r="E339" s="287"/>
      <c r="F339" s="287"/>
      <c r="G339" s="287"/>
      <c r="H339" s="287"/>
      <c r="I339" s="287"/>
      <c r="J339" s="287"/>
      <c r="K339" s="287"/>
      <c r="L339" s="287"/>
      <c r="M339" s="287"/>
      <c r="N339" s="287"/>
      <c r="O339" s="287"/>
      <c r="P339" s="287"/>
      <c r="Q339" s="287"/>
      <c r="R339" s="287"/>
      <c r="S339" s="287"/>
      <c r="T339" s="287"/>
      <c r="U339" s="287"/>
    </row>
    <row r="340" spans="1:21" ht="15.75" customHeight="1" x14ac:dyDescent="0.2">
      <c r="A340" s="287"/>
      <c r="B340" s="287"/>
      <c r="C340" s="287"/>
      <c r="D340" s="287"/>
      <c r="E340" s="287"/>
      <c r="F340" s="287"/>
      <c r="G340" s="287"/>
      <c r="H340" s="287"/>
      <c r="I340" s="287"/>
      <c r="J340" s="287"/>
      <c r="K340" s="287"/>
      <c r="L340" s="287"/>
      <c r="M340" s="287"/>
      <c r="N340" s="287"/>
      <c r="O340" s="287"/>
      <c r="P340" s="287"/>
      <c r="Q340" s="287"/>
      <c r="R340" s="287"/>
      <c r="S340" s="287"/>
      <c r="T340" s="287"/>
      <c r="U340" s="287"/>
    </row>
    <row r="341" spans="1:21" ht="15.75" customHeight="1" x14ac:dyDescent="0.2">
      <c r="A341" s="287"/>
      <c r="B341" s="287"/>
      <c r="C341" s="287"/>
      <c r="D341" s="287"/>
      <c r="E341" s="287"/>
      <c r="F341" s="287"/>
      <c r="G341" s="287"/>
      <c r="H341" s="287"/>
      <c r="I341" s="287"/>
      <c r="J341" s="287"/>
      <c r="K341" s="287"/>
      <c r="L341" s="287"/>
      <c r="M341" s="287"/>
      <c r="N341" s="287"/>
      <c r="O341" s="287"/>
      <c r="P341" s="287"/>
      <c r="Q341" s="287"/>
      <c r="R341" s="287"/>
      <c r="S341" s="287"/>
      <c r="T341" s="287"/>
      <c r="U341" s="287"/>
    </row>
    <row r="342" spans="1:21" ht="15.75" customHeight="1" x14ac:dyDescent="0.2">
      <c r="A342" s="287"/>
      <c r="B342" s="287"/>
      <c r="C342" s="287"/>
      <c r="D342" s="287"/>
      <c r="E342" s="287"/>
      <c r="F342" s="287"/>
      <c r="G342" s="287"/>
      <c r="H342" s="287"/>
      <c r="I342" s="287"/>
      <c r="J342" s="287"/>
      <c r="K342" s="287"/>
      <c r="L342" s="287"/>
      <c r="M342" s="287"/>
      <c r="N342" s="287"/>
      <c r="O342" s="287"/>
      <c r="P342" s="287"/>
      <c r="Q342" s="287"/>
      <c r="R342" s="287"/>
      <c r="S342" s="287"/>
      <c r="T342" s="287"/>
      <c r="U342" s="287"/>
    </row>
    <row r="343" spans="1:21" ht="15.75" customHeight="1" x14ac:dyDescent="0.2">
      <c r="A343" s="287"/>
      <c r="B343" s="287"/>
      <c r="C343" s="287"/>
      <c r="D343" s="287"/>
      <c r="E343" s="287"/>
      <c r="F343" s="287"/>
      <c r="G343" s="287"/>
      <c r="H343" s="287"/>
      <c r="I343" s="287"/>
      <c r="J343" s="287"/>
      <c r="K343" s="287"/>
      <c r="L343" s="287"/>
      <c r="M343" s="287"/>
      <c r="N343" s="287"/>
      <c r="O343" s="287"/>
      <c r="P343" s="287"/>
      <c r="Q343" s="287"/>
      <c r="R343" s="287"/>
      <c r="S343" s="287"/>
      <c r="T343" s="287"/>
      <c r="U343" s="287"/>
    </row>
    <row r="344" spans="1:21" ht="15.75" customHeight="1" x14ac:dyDescent="0.2">
      <c r="A344" s="287"/>
      <c r="B344" s="287"/>
      <c r="C344" s="287"/>
      <c r="D344" s="287"/>
      <c r="E344" s="287"/>
      <c r="F344" s="287"/>
      <c r="G344" s="287"/>
      <c r="H344" s="287"/>
      <c r="I344" s="287"/>
      <c r="J344" s="287"/>
      <c r="K344" s="287"/>
      <c r="L344" s="287"/>
      <c r="M344" s="287"/>
      <c r="N344" s="287"/>
      <c r="O344" s="287"/>
      <c r="P344" s="287"/>
      <c r="Q344" s="287"/>
      <c r="R344" s="287"/>
      <c r="S344" s="287"/>
      <c r="T344" s="287"/>
      <c r="U344" s="287"/>
    </row>
    <row r="345" spans="1:21" ht="15.75" customHeight="1" x14ac:dyDescent="0.2">
      <c r="A345" s="287"/>
      <c r="B345" s="287"/>
      <c r="C345" s="287"/>
      <c r="D345" s="287"/>
      <c r="E345" s="287"/>
      <c r="F345" s="287"/>
      <c r="G345" s="287"/>
      <c r="H345" s="287"/>
      <c r="I345" s="287"/>
      <c r="J345" s="287"/>
      <c r="K345" s="287"/>
      <c r="L345" s="287"/>
      <c r="M345" s="287"/>
      <c r="N345" s="287"/>
      <c r="O345" s="287"/>
      <c r="P345" s="287"/>
      <c r="Q345" s="287"/>
      <c r="R345" s="287"/>
      <c r="S345" s="287"/>
      <c r="T345" s="287"/>
      <c r="U345" s="287"/>
    </row>
    <row r="346" spans="1:21" ht="15.75" customHeight="1" x14ac:dyDescent="0.2">
      <c r="A346" s="287"/>
      <c r="B346" s="287"/>
      <c r="C346" s="287"/>
      <c r="D346" s="287"/>
      <c r="E346" s="287"/>
      <c r="F346" s="287"/>
      <c r="G346" s="287"/>
      <c r="H346" s="287"/>
      <c r="I346" s="287"/>
      <c r="J346" s="287"/>
      <c r="K346" s="287"/>
      <c r="L346" s="287"/>
      <c r="M346" s="287"/>
      <c r="N346" s="287"/>
      <c r="O346" s="287"/>
      <c r="P346" s="287"/>
      <c r="Q346" s="287"/>
      <c r="R346" s="287"/>
      <c r="S346" s="287"/>
      <c r="T346" s="287"/>
      <c r="U346" s="287"/>
    </row>
    <row r="347" spans="1:21" ht="15.75" customHeight="1" x14ac:dyDescent="0.2">
      <c r="A347" s="287"/>
      <c r="B347" s="287"/>
      <c r="C347" s="287"/>
      <c r="D347" s="287"/>
      <c r="E347" s="287"/>
      <c r="F347" s="287"/>
      <c r="G347" s="287"/>
      <c r="H347" s="287"/>
      <c r="I347" s="287"/>
      <c r="J347" s="287"/>
      <c r="K347" s="287"/>
      <c r="L347" s="287"/>
      <c r="M347" s="287"/>
      <c r="N347" s="287"/>
      <c r="O347" s="287"/>
      <c r="P347" s="287"/>
      <c r="Q347" s="287"/>
      <c r="R347" s="287"/>
      <c r="S347" s="287"/>
      <c r="T347" s="287"/>
      <c r="U347" s="287"/>
    </row>
    <row r="348" spans="1:21" ht="15.75" customHeight="1" x14ac:dyDescent="0.2">
      <c r="A348" s="287"/>
      <c r="B348" s="287"/>
      <c r="C348" s="287"/>
      <c r="D348" s="287"/>
      <c r="E348" s="287"/>
      <c r="F348" s="287"/>
      <c r="G348" s="287"/>
      <c r="H348" s="287"/>
      <c r="I348" s="287"/>
      <c r="J348" s="287"/>
      <c r="K348" s="287"/>
      <c r="L348" s="287"/>
      <c r="M348" s="287"/>
      <c r="N348" s="287"/>
      <c r="O348" s="287"/>
      <c r="P348" s="287"/>
      <c r="Q348" s="287"/>
      <c r="R348" s="287"/>
      <c r="S348" s="287"/>
      <c r="T348" s="287"/>
      <c r="U348" s="287"/>
    </row>
    <row r="349" spans="1:21" ht="15.75" customHeight="1" x14ac:dyDescent="0.2">
      <c r="A349" s="287"/>
      <c r="B349" s="287"/>
      <c r="C349" s="287"/>
      <c r="D349" s="287"/>
      <c r="E349" s="287"/>
      <c r="F349" s="287"/>
      <c r="G349" s="287"/>
      <c r="H349" s="287"/>
      <c r="I349" s="287"/>
      <c r="J349" s="287"/>
      <c r="K349" s="287"/>
      <c r="L349" s="287"/>
      <c r="M349" s="287"/>
      <c r="N349" s="287"/>
      <c r="O349" s="287"/>
      <c r="P349" s="287"/>
      <c r="Q349" s="287"/>
      <c r="R349" s="287"/>
      <c r="S349" s="287"/>
      <c r="T349" s="287"/>
      <c r="U349" s="287"/>
    </row>
    <row r="350" spans="1:21" ht="15.75" customHeight="1" x14ac:dyDescent="0.2">
      <c r="A350" s="287"/>
      <c r="B350" s="287"/>
      <c r="C350" s="287"/>
      <c r="D350" s="287"/>
      <c r="E350" s="287"/>
      <c r="F350" s="287"/>
      <c r="G350" s="287"/>
      <c r="H350" s="287"/>
      <c r="I350" s="287"/>
      <c r="J350" s="287"/>
      <c r="K350" s="287"/>
      <c r="L350" s="287"/>
      <c r="M350" s="287"/>
      <c r="N350" s="287"/>
      <c r="O350" s="287"/>
      <c r="P350" s="287"/>
      <c r="Q350" s="287"/>
      <c r="R350" s="287"/>
      <c r="S350" s="287"/>
      <c r="T350" s="287"/>
      <c r="U350" s="287"/>
    </row>
    <row r="351" spans="1:21" ht="15.75" customHeight="1" x14ac:dyDescent="0.2">
      <c r="A351" s="287"/>
      <c r="B351" s="287"/>
      <c r="C351" s="287"/>
      <c r="D351" s="287"/>
      <c r="E351" s="287"/>
      <c r="F351" s="287"/>
      <c r="G351" s="287"/>
      <c r="H351" s="287"/>
      <c r="I351" s="287"/>
      <c r="J351" s="287"/>
      <c r="K351" s="287"/>
      <c r="L351" s="287"/>
      <c r="M351" s="287"/>
      <c r="N351" s="287"/>
      <c r="O351" s="287"/>
      <c r="P351" s="287"/>
      <c r="Q351" s="287"/>
      <c r="R351" s="287"/>
      <c r="S351" s="287"/>
      <c r="T351" s="287"/>
      <c r="U351" s="287"/>
    </row>
    <row r="352" spans="1:21" ht="15.75" customHeight="1" x14ac:dyDescent="0.2">
      <c r="A352" s="287"/>
      <c r="B352" s="287"/>
      <c r="C352" s="287"/>
      <c r="D352" s="287"/>
      <c r="E352" s="287"/>
      <c r="F352" s="287"/>
      <c r="G352" s="287"/>
      <c r="H352" s="287"/>
      <c r="I352" s="287"/>
      <c r="J352" s="287"/>
      <c r="K352" s="287"/>
      <c r="L352" s="287"/>
      <c r="M352" s="287"/>
      <c r="N352" s="287"/>
      <c r="O352" s="287"/>
      <c r="P352" s="287"/>
      <c r="Q352" s="287"/>
      <c r="R352" s="287"/>
      <c r="S352" s="287"/>
      <c r="T352" s="287"/>
      <c r="U352" s="287"/>
    </row>
    <row r="353" spans="1:21" ht="15.75" customHeight="1" x14ac:dyDescent="0.2">
      <c r="A353" s="287"/>
      <c r="B353" s="287"/>
      <c r="C353" s="287"/>
      <c r="D353" s="287"/>
      <c r="E353" s="287"/>
      <c r="F353" s="287"/>
      <c r="G353" s="287"/>
      <c r="H353" s="287"/>
      <c r="I353" s="287"/>
      <c r="J353" s="287"/>
      <c r="K353" s="287"/>
      <c r="L353" s="287"/>
      <c r="M353" s="287"/>
      <c r="N353" s="287"/>
      <c r="O353" s="287"/>
      <c r="P353" s="287"/>
      <c r="Q353" s="287"/>
      <c r="R353" s="287"/>
      <c r="S353" s="287"/>
      <c r="T353" s="287"/>
      <c r="U353" s="287"/>
    </row>
    <row r="354" spans="1:21" ht="15.75" customHeight="1" x14ac:dyDescent="0.2">
      <c r="A354" s="287"/>
      <c r="B354" s="287"/>
      <c r="C354" s="287"/>
      <c r="D354" s="287"/>
      <c r="E354" s="287"/>
      <c r="F354" s="287"/>
      <c r="G354" s="287"/>
      <c r="H354" s="287"/>
      <c r="I354" s="287"/>
      <c r="J354" s="287"/>
      <c r="K354" s="287"/>
      <c r="L354" s="287"/>
      <c r="M354" s="287"/>
      <c r="N354" s="287"/>
      <c r="O354" s="287"/>
      <c r="P354" s="287"/>
      <c r="Q354" s="287"/>
      <c r="R354" s="287"/>
      <c r="S354" s="287"/>
      <c r="T354" s="287"/>
      <c r="U354" s="287"/>
    </row>
    <row r="355" spans="1:21" ht="15.75" customHeight="1" x14ac:dyDescent="0.2">
      <c r="A355" s="287"/>
      <c r="B355" s="287"/>
      <c r="C355" s="287"/>
      <c r="D355" s="287"/>
      <c r="E355" s="287"/>
      <c r="F355" s="287"/>
      <c r="G355" s="287"/>
      <c r="H355" s="287"/>
      <c r="I355" s="287"/>
      <c r="J355" s="287"/>
      <c r="K355" s="287"/>
      <c r="L355" s="287"/>
      <c r="M355" s="287"/>
      <c r="N355" s="287"/>
      <c r="O355" s="287"/>
      <c r="P355" s="287"/>
      <c r="Q355" s="287"/>
      <c r="R355" s="287"/>
      <c r="S355" s="287"/>
      <c r="T355" s="287"/>
      <c r="U355" s="287"/>
    </row>
    <row r="356" spans="1:21" ht="15.75" customHeight="1" x14ac:dyDescent="0.2">
      <c r="A356" s="287"/>
      <c r="B356" s="287"/>
      <c r="C356" s="287"/>
      <c r="D356" s="287"/>
      <c r="E356" s="287"/>
      <c r="F356" s="287"/>
      <c r="G356" s="287"/>
      <c r="H356" s="287"/>
      <c r="I356" s="287"/>
      <c r="J356" s="287"/>
      <c r="K356" s="287"/>
      <c r="L356" s="287"/>
      <c r="M356" s="287"/>
      <c r="N356" s="287"/>
      <c r="O356" s="287"/>
      <c r="P356" s="287"/>
      <c r="Q356" s="287"/>
      <c r="R356" s="287"/>
      <c r="S356" s="287"/>
      <c r="T356" s="287"/>
      <c r="U356" s="287"/>
    </row>
    <row r="357" spans="1:21" ht="15.75" customHeight="1" x14ac:dyDescent="0.2">
      <c r="A357" s="287"/>
      <c r="B357" s="287"/>
      <c r="C357" s="287"/>
      <c r="D357" s="287"/>
      <c r="E357" s="287"/>
      <c r="F357" s="287"/>
      <c r="G357" s="287"/>
      <c r="H357" s="287"/>
      <c r="I357" s="287"/>
      <c r="J357" s="287"/>
      <c r="K357" s="287"/>
      <c r="L357" s="287"/>
      <c r="M357" s="287"/>
      <c r="N357" s="287"/>
      <c r="O357" s="287"/>
      <c r="P357" s="287"/>
      <c r="Q357" s="287"/>
      <c r="R357" s="287"/>
      <c r="S357" s="287"/>
      <c r="T357" s="287"/>
      <c r="U357" s="287"/>
    </row>
    <row r="358" spans="1:21" ht="15.75" customHeight="1" x14ac:dyDescent="0.2">
      <c r="A358" s="287"/>
      <c r="B358" s="287"/>
      <c r="C358" s="287"/>
      <c r="D358" s="287"/>
      <c r="E358" s="287"/>
      <c r="F358" s="287"/>
      <c r="G358" s="287"/>
      <c r="H358" s="287"/>
      <c r="I358" s="287"/>
      <c r="J358" s="287"/>
      <c r="K358" s="287"/>
      <c r="L358" s="287"/>
      <c r="M358" s="287"/>
      <c r="N358" s="287"/>
      <c r="O358" s="287"/>
      <c r="P358" s="287"/>
      <c r="Q358" s="287"/>
      <c r="R358" s="287"/>
      <c r="S358" s="287"/>
      <c r="T358" s="287"/>
      <c r="U358" s="287"/>
    </row>
    <row r="359" spans="1:21" ht="15.75" customHeight="1" x14ac:dyDescent="0.2">
      <c r="A359" s="287"/>
      <c r="B359" s="287"/>
      <c r="C359" s="287"/>
      <c r="D359" s="287"/>
      <c r="E359" s="287"/>
      <c r="F359" s="287"/>
      <c r="G359" s="287"/>
      <c r="H359" s="287"/>
      <c r="I359" s="287"/>
      <c r="J359" s="287"/>
      <c r="K359" s="287"/>
      <c r="L359" s="287"/>
      <c r="M359" s="287"/>
      <c r="N359" s="287"/>
      <c r="O359" s="287"/>
      <c r="P359" s="287"/>
      <c r="Q359" s="287"/>
      <c r="R359" s="287"/>
      <c r="S359" s="287"/>
      <c r="T359" s="287"/>
      <c r="U359" s="287"/>
    </row>
    <row r="360" spans="1:21" ht="15.75" customHeight="1" x14ac:dyDescent="0.2">
      <c r="A360" s="287"/>
      <c r="B360" s="287"/>
      <c r="C360" s="287"/>
      <c r="D360" s="287"/>
      <c r="E360" s="287"/>
      <c r="F360" s="287"/>
      <c r="G360" s="287"/>
      <c r="H360" s="287"/>
      <c r="I360" s="287"/>
      <c r="J360" s="287"/>
      <c r="K360" s="287"/>
      <c r="L360" s="287"/>
      <c r="M360" s="287"/>
      <c r="N360" s="287"/>
      <c r="O360" s="287"/>
      <c r="P360" s="287"/>
      <c r="Q360" s="287"/>
      <c r="R360" s="287"/>
      <c r="S360" s="287"/>
      <c r="T360" s="287"/>
      <c r="U360" s="287"/>
    </row>
    <row r="361" spans="1:21" ht="15.75" customHeight="1" x14ac:dyDescent="0.2">
      <c r="A361" s="287"/>
      <c r="B361" s="287"/>
      <c r="C361" s="287"/>
      <c r="D361" s="287"/>
      <c r="E361" s="287"/>
      <c r="F361" s="287"/>
      <c r="G361" s="287"/>
      <c r="H361" s="287"/>
      <c r="I361" s="287"/>
      <c r="J361" s="287"/>
      <c r="K361" s="287"/>
      <c r="L361" s="287"/>
      <c r="M361" s="287"/>
      <c r="N361" s="287"/>
      <c r="O361" s="287"/>
      <c r="P361" s="287"/>
      <c r="Q361" s="287"/>
      <c r="R361" s="287"/>
      <c r="S361" s="287"/>
      <c r="T361" s="287"/>
      <c r="U361" s="287"/>
    </row>
    <row r="362" spans="1:21" ht="15.75" customHeight="1" x14ac:dyDescent="0.2">
      <c r="A362" s="287"/>
      <c r="B362" s="287"/>
      <c r="C362" s="287"/>
      <c r="D362" s="287"/>
      <c r="E362" s="287"/>
      <c r="F362" s="287"/>
      <c r="G362" s="287"/>
      <c r="H362" s="287"/>
      <c r="I362" s="287"/>
      <c r="J362" s="287"/>
      <c r="K362" s="287"/>
      <c r="L362" s="287"/>
      <c r="M362" s="287"/>
      <c r="N362" s="287"/>
      <c r="O362" s="287"/>
      <c r="P362" s="287"/>
      <c r="Q362" s="287"/>
      <c r="R362" s="287"/>
      <c r="S362" s="287"/>
      <c r="T362" s="287"/>
      <c r="U362" s="287"/>
    </row>
    <row r="363" spans="1:21" ht="15.75" customHeight="1" x14ac:dyDescent="0.2">
      <c r="A363" s="287"/>
      <c r="B363" s="287"/>
      <c r="C363" s="287"/>
      <c r="D363" s="287"/>
      <c r="E363" s="287"/>
      <c r="F363" s="287"/>
      <c r="G363" s="287"/>
      <c r="H363" s="287"/>
      <c r="I363" s="287"/>
      <c r="J363" s="287"/>
      <c r="K363" s="287"/>
      <c r="L363" s="287"/>
      <c r="M363" s="287"/>
      <c r="N363" s="287"/>
      <c r="O363" s="287"/>
      <c r="P363" s="287"/>
      <c r="Q363" s="287"/>
      <c r="R363" s="287"/>
      <c r="S363" s="287"/>
      <c r="T363" s="287"/>
      <c r="U363" s="287"/>
    </row>
    <row r="364" spans="1:21" ht="15.75" customHeight="1" x14ac:dyDescent="0.2">
      <c r="A364" s="287"/>
      <c r="B364" s="287"/>
      <c r="C364" s="287"/>
      <c r="D364" s="287"/>
      <c r="E364" s="287"/>
      <c r="F364" s="287"/>
      <c r="G364" s="287"/>
      <c r="H364" s="287"/>
      <c r="I364" s="287"/>
      <c r="J364" s="287"/>
      <c r="K364" s="287"/>
      <c r="L364" s="287"/>
      <c r="M364" s="287"/>
      <c r="N364" s="287"/>
      <c r="O364" s="287"/>
      <c r="P364" s="287"/>
      <c r="Q364" s="287"/>
      <c r="R364" s="287"/>
      <c r="S364" s="287"/>
      <c r="T364" s="287"/>
      <c r="U364" s="287"/>
    </row>
    <row r="365" spans="1:21" ht="15.75" customHeight="1" x14ac:dyDescent="0.2">
      <c r="A365" s="287"/>
      <c r="B365" s="287"/>
      <c r="C365" s="287"/>
      <c r="D365" s="287"/>
      <c r="E365" s="287"/>
      <c r="F365" s="287"/>
      <c r="G365" s="287"/>
      <c r="H365" s="287"/>
      <c r="I365" s="287"/>
      <c r="J365" s="287"/>
      <c r="K365" s="287"/>
      <c r="L365" s="287"/>
      <c r="M365" s="287"/>
      <c r="N365" s="287"/>
      <c r="O365" s="287"/>
      <c r="P365" s="287"/>
      <c r="Q365" s="287"/>
      <c r="R365" s="287"/>
      <c r="S365" s="287"/>
      <c r="T365" s="287"/>
      <c r="U365" s="287"/>
    </row>
    <row r="366" spans="1:21" ht="15.75" customHeight="1" x14ac:dyDescent="0.2">
      <c r="A366" s="287"/>
      <c r="B366" s="287"/>
      <c r="C366" s="287"/>
      <c r="D366" s="287"/>
      <c r="E366" s="287"/>
      <c r="F366" s="287"/>
      <c r="G366" s="287"/>
      <c r="H366" s="287"/>
      <c r="I366" s="287"/>
      <c r="J366" s="287"/>
      <c r="K366" s="287"/>
      <c r="L366" s="287"/>
      <c r="M366" s="287"/>
      <c r="N366" s="287"/>
      <c r="O366" s="287"/>
      <c r="P366" s="287"/>
      <c r="Q366" s="287"/>
      <c r="R366" s="287"/>
      <c r="S366" s="287"/>
      <c r="T366" s="287"/>
      <c r="U366" s="287"/>
    </row>
    <row r="367" spans="1:21" ht="15.75" customHeight="1" x14ac:dyDescent="0.2">
      <c r="A367" s="287"/>
      <c r="B367" s="287"/>
      <c r="C367" s="287"/>
      <c r="D367" s="287"/>
      <c r="E367" s="287"/>
      <c r="F367" s="287"/>
      <c r="G367" s="287"/>
      <c r="H367" s="287"/>
      <c r="I367" s="287"/>
      <c r="J367" s="287"/>
      <c r="K367" s="287"/>
      <c r="L367" s="287"/>
      <c r="M367" s="287"/>
      <c r="N367" s="287"/>
      <c r="O367" s="287"/>
      <c r="P367" s="287"/>
      <c r="Q367" s="287"/>
      <c r="R367" s="287"/>
      <c r="S367" s="287"/>
      <c r="T367" s="287"/>
      <c r="U367" s="287"/>
    </row>
    <row r="368" spans="1:21" ht="15.75" customHeight="1" x14ac:dyDescent="0.2">
      <c r="A368" s="287"/>
      <c r="B368" s="287"/>
      <c r="C368" s="287"/>
      <c r="D368" s="287"/>
      <c r="E368" s="287"/>
      <c r="F368" s="287"/>
      <c r="G368" s="287"/>
      <c r="H368" s="287"/>
      <c r="I368" s="287"/>
      <c r="J368" s="287"/>
      <c r="K368" s="287"/>
      <c r="L368" s="287"/>
      <c r="M368" s="287"/>
      <c r="N368" s="287"/>
      <c r="O368" s="287"/>
      <c r="P368" s="287"/>
      <c r="Q368" s="287"/>
      <c r="R368" s="287"/>
      <c r="S368" s="287"/>
      <c r="T368" s="287"/>
      <c r="U368" s="287"/>
    </row>
    <row r="369" spans="1:21" ht="15.75" customHeight="1" x14ac:dyDescent="0.2">
      <c r="A369" s="287"/>
      <c r="B369" s="287"/>
      <c r="C369" s="287"/>
      <c r="D369" s="287"/>
      <c r="E369" s="287"/>
      <c r="F369" s="287"/>
      <c r="G369" s="287"/>
      <c r="H369" s="287"/>
      <c r="I369" s="287"/>
      <c r="J369" s="287"/>
      <c r="K369" s="287"/>
      <c r="L369" s="287"/>
      <c r="M369" s="287"/>
      <c r="N369" s="287"/>
      <c r="O369" s="287"/>
      <c r="P369" s="287"/>
      <c r="Q369" s="287"/>
      <c r="R369" s="287"/>
      <c r="S369" s="287"/>
      <c r="T369" s="287"/>
      <c r="U369" s="287"/>
    </row>
    <row r="370" spans="1:21" ht="15.75" customHeight="1" x14ac:dyDescent="0.2">
      <c r="A370" s="287"/>
      <c r="B370" s="287"/>
      <c r="C370" s="287"/>
      <c r="D370" s="287"/>
      <c r="E370" s="287"/>
      <c r="F370" s="287"/>
      <c r="G370" s="287"/>
      <c r="H370" s="287"/>
      <c r="I370" s="287"/>
      <c r="J370" s="287"/>
      <c r="K370" s="287"/>
      <c r="L370" s="287"/>
      <c r="M370" s="287"/>
      <c r="N370" s="287"/>
      <c r="O370" s="287"/>
      <c r="P370" s="287"/>
      <c r="Q370" s="287"/>
      <c r="R370" s="287"/>
      <c r="S370" s="287"/>
      <c r="T370" s="287"/>
      <c r="U370" s="287"/>
    </row>
    <row r="371" spans="1:21" ht="15.75" customHeight="1" x14ac:dyDescent="0.2">
      <c r="A371" s="287"/>
      <c r="B371" s="287"/>
      <c r="C371" s="287"/>
      <c r="D371" s="287"/>
      <c r="E371" s="287"/>
      <c r="F371" s="287"/>
      <c r="G371" s="287"/>
      <c r="H371" s="287"/>
      <c r="I371" s="287"/>
      <c r="J371" s="287"/>
      <c r="K371" s="287"/>
      <c r="L371" s="287"/>
      <c r="M371" s="287"/>
      <c r="N371" s="287"/>
      <c r="O371" s="287"/>
      <c r="P371" s="287"/>
      <c r="Q371" s="287"/>
      <c r="R371" s="287"/>
      <c r="S371" s="287"/>
      <c r="T371" s="287"/>
      <c r="U371" s="287"/>
    </row>
    <row r="372" spans="1:21" ht="15.75" customHeight="1" x14ac:dyDescent="0.2">
      <c r="A372" s="287"/>
      <c r="B372" s="287"/>
      <c r="C372" s="287"/>
      <c r="D372" s="287"/>
      <c r="E372" s="287"/>
      <c r="F372" s="287"/>
      <c r="G372" s="287"/>
      <c r="H372" s="287"/>
      <c r="I372" s="287"/>
      <c r="J372" s="287"/>
      <c r="K372" s="287"/>
      <c r="L372" s="287"/>
      <c r="M372" s="287"/>
      <c r="N372" s="287"/>
      <c r="O372" s="287"/>
      <c r="P372" s="287"/>
      <c r="Q372" s="287"/>
      <c r="R372" s="287"/>
      <c r="S372" s="287"/>
      <c r="T372" s="287"/>
      <c r="U372" s="287"/>
    </row>
    <row r="373" spans="1:21" ht="15.75" customHeight="1" x14ac:dyDescent="0.2">
      <c r="A373" s="287"/>
      <c r="B373" s="287"/>
      <c r="C373" s="287"/>
      <c r="D373" s="287"/>
      <c r="E373" s="287"/>
      <c r="F373" s="287"/>
      <c r="G373" s="287"/>
      <c r="H373" s="287"/>
      <c r="I373" s="287"/>
      <c r="J373" s="287"/>
      <c r="K373" s="287"/>
      <c r="L373" s="287"/>
      <c r="M373" s="287"/>
      <c r="N373" s="287"/>
      <c r="O373" s="287"/>
      <c r="P373" s="287"/>
      <c r="Q373" s="287"/>
      <c r="R373" s="287"/>
      <c r="S373" s="287"/>
      <c r="T373" s="287"/>
      <c r="U373" s="287"/>
    </row>
    <row r="374" spans="1:21" ht="15.75" customHeight="1" x14ac:dyDescent="0.2">
      <c r="A374" s="287"/>
      <c r="B374" s="287"/>
      <c r="C374" s="287"/>
      <c r="D374" s="287"/>
      <c r="E374" s="287"/>
      <c r="F374" s="287"/>
      <c r="G374" s="287"/>
      <c r="H374" s="287"/>
      <c r="I374" s="287"/>
      <c r="J374" s="287"/>
      <c r="K374" s="287"/>
      <c r="L374" s="287"/>
      <c r="M374" s="287"/>
      <c r="N374" s="287"/>
      <c r="O374" s="287"/>
      <c r="P374" s="287"/>
      <c r="Q374" s="287"/>
      <c r="R374" s="287"/>
      <c r="S374" s="287"/>
      <c r="T374" s="287"/>
      <c r="U374" s="287"/>
    </row>
    <row r="375" spans="1:21" ht="15.75" customHeight="1" x14ac:dyDescent="0.2">
      <c r="A375" s="287"/>
      <c r="B375" s="287"/>
      <c r="C375" s="287"/>
      <c r="D375" s="287"/>
      <c r="E375" s="287"/>
      <c r="F375" s="287"/>
      <c r="G375" s="287"/>
      <c r="H375" s="287"/>
      <c r="I375" s="287"/>
      <c r="J375" s="287"/>
      <c r="K375" s="287"/>
      <c r="L375" s="287"/>
      <c r="M375" s="287"/>
      <c r="N375" s="287"/>
      <c r="O375" s="287"/>
      <c r="P375" s="287"/>
      <c r="Q375" s="287"/>
      <c r="R375" s="287"/>
      <c r="S375" s="287"/>
      <c r="T375" s="287"/>
      <c r="U375" s="287"/>
    </row>
    <row r="376" spans="1:21" ht="15.75" customHeight="1" x14ac:dyDescent="0.2">
      <c r="A376" s="287"/>
      <c r="B376" s="287"/>
      <c r="C376" s="287"/>
      <c r="D376" s="287"/>
      <c r="E376" s="287"/>
      <c r="F376" s="287"/>
      <c r="G376" s="287"/>
      <c r="H376" s="287"/>
      <c r="I376" s="287"/>
      <c r="J376" s="287"/>
      <c r="K376" s="287"/>
      <c r="L376" s="287"/>
      <c r="M376" s="287"/>
      <c r="N376" s="287"/>
      <c r="O376" s="287"/>
      <c r="P376" s="287"/>
      <c r="Q376" s="287"/>
      <c r="R376" s="287"/>
      <c r="S376" s="287"/>
      <c r="T376" s="287"/>
      <c r="U376" s="287"/>
    </row>
    <row r="377" spans="1:21" ht="15.75" customHeight="1" x14ac:dyDescent="0.2">
      <c r="A377" s="287"/>
      <c r="B377" s="287"/>
      <c r="C377" s="287"/>
      <c r="D377" s="287"/>
      <c r="E377" s="287"/>
      <c r="F377" s="287"/>
      <c r="G377" s="287"/>
      <c r="H377" s="287"/>
      <c r="I377" s="287"/>
      <c r="J377" s="287"/>
      <c r="K377" s="287"/>
      <c r="L377" s="287"/>
      <c r="M377" s="287"/>
      <c r="N377" s="287"/>
      <c r="O377" s="287"/>
      <c r="P377" s="287"/>
      <c r="Q377" s="287"/>
      <c r="R377" s="287"/>
      <c r="S377" s="287"/>
      <c r="T377" s="287"/>
      <c r="U377" s="287"/>
    </row>
    <row r="378" spans="1:21" ht="15.75" customHeight="1" x14ac:dyDescent="0.2">
      <c r="A378" s="287"/>
      <c r="B378" s="287"/>
      <c r="C378" s="287"/>
      <c r="D378" s="287"/>
      <c r="E378" s="287"/>
      <c r="F378" s="287"/>
      <c r="G378" s="287"/>
      <c r="H378" s="287"/>
      <c r="I378" s="287"/>
      <c r="J378" s="287"/>
      <c r="K378" s="287"/>
      <c r="L378" s="287"/>
      <c r="M378" s="287"/>
      <c r="N378" s="287"/>
      <c r="O378" s="287"/>
      <c r="P378" s="287"/>
      <c r="Q378" s="287"/>
      <c r="R378" s="287"/>
      <c r="S378" s="287"/>
      <c r="T378" s="287"/>
      <c r="U378" s="287"/>
    </row>
    <row r="379" spans="1:21" ht="15.75" customHeight="1" x14ac:dyDescent="0.2">
      <c r="A379" s="287"/>
      <c r="B379" s="287"/>
      <c r="C379" s="287"/>
      <c r="D379" s="287"/>
      <c r="E379" s="287"/>
      <c r="F379" s="287"/>
      <c r="G379" s="287"/>
      <c r="H379" s="287"/>
      <c r="I379" s="287"/>
      <c r="J379" s="287"/>
      <c r="K379" s="287"/>
      <c r="L379" s="287"/>
      <c r="M379" s="287"/>
      <c r="N379" s="287"/>
      <c r="O379" s="287"/>
      <c r="P379" s="287"/>
      <c r="Q379" s="287"/>
      <c r="R379" s="287"/>
      <c r="S379" s="287"/>
      <c r="T379" s="287"/>
      <c r="U379" s="287"/>
    </row>
    <row r="380" spans="1:21" ht="15.75" customHeight="1" x14ac:dyDescent="0.2">
      <c r="A380" s="287"/>
      <c r="B380" s="287"/>
      <c r="C380" s="287"/>
      <c r="D380" s="287"/>
      <c r="E380" s="287"/>
      <c r="F380" s="287"/>
      <c r="G380" s="287"/>
      <c r="H380" s="287"/>
      <c r="I380" s="287"/>
      <c r="J380" s="287"/>
      <c r="K380" s="287"/>
      <c r="L380" s="287"/>
      <c r="M380" s="287"/>
      <c r="N380" s="287"/>
      <c r="O380" s="287"/>
      <c r="P380" s="287"/>
      <c r="Q380" s="287"/>
      <c r="R380" s="287"/>
      <c r="S380" s="287"/>
      <c r="T380" s="287"/>
      <c r="U380" s="287"/>
    </row>
    <row r="381" spans="1:21" ht="15.75" customHeight="1" x14ac:dyDescent="0.2">
      <c r="A381" s="287"/>
      <c r="B381" s="287"/>
      <c r="C381" s="287"/>
      <c r="D381" s="287"/>
      <c r="E381" s="287"/>
      <c r="F381" s="287"/>
      <c r="G381" s="287"/>
      <c r="H381" s="287"/>
      <c r="I381" s="287"/>
      <c r="J381" s="287"/>
      <c r="K381" s="287"/>
      <c r="L381" s="287"/>
      <c r="M381" s="287"/>
      <c r="N381" s="287"/>
      <c r="O381" s="287"/>
      <c r="P381" s="287"/>
      <c r="Q381" s="287"/>
      <c r="R381" s="287"/>
      <c r="S381" s="287"/>
      <c r="T381" s="287"/>
      <c r="U381" s="287"/>
    </row>
    <row r="382" spans="1:21" ht="15.75" customHeight="1" x14ac:dyDescent="0.2">
      <c r="A382" s="287"/>
      <c r="B382" s="287"/>
      <c r="C382" s="287"/>
      <c r="D382" s="287"/>
      <c r="E382" s="287"/>
      <c r="F382" s="287"/>
      <c r="G382" s="287"/>
      <c r="H382" s="287"/>
      <c r="I382" s="287"/>
      <c r="J382" s="287"/>
      <c r="K382" s="287"/>
      <c r="L382" s="287"/>
      <c r="M382" s="287"/>
      <c r="N382" s="287"/>
      <c r="O382" s="287"/>
      <c r="P382" s="287"/>
      <c r="Q382" s="287"/>
      <c r="R382" s="287"/>
      <c r="S382" s="287"/>
      <c r="T382" s="287"/>
      <c r="U382" s="287"/>
    </row>
    <row r="383" spans="1:21" ht="15.75" customHeight="1" x14ac:dyDescent="0.2">
      <c r="A383" s="287"/>
      <c r="B383" s="287"/>
      <c r="C383" s="287"/>
      <c r="D383" s="287"/>
      <c r="E383" s="287"/>
      <c r="F383" s="287"/>
      <c r="G383" s="287"/>
      <c r="H383" s="287"/>
      <c r="I383" s="287"/>
      <c r="J383" s="287"/>
      <c r="K383" s="287"/>
      <c r="L383" s="287"/>
      <c r="M383" s="287"/>
      <c r="N383" s="287"/>
      <c r="O383" s="287"/>
      <c r="P383" s="287"/>
      <c r="Q383" s="287"/>
      <c r="R383" s="287"/>
      <c r="S383" s="287"/>
      <c r="T383" s="287"/>
      <c r="U383" s="287"/>
    </row>
    <row r="384" spans="1:21" ht="15.75" customHeight="1" x14ac:dyDescent="0.2">
      <c r="A384" s="287"/>
      <c r="B384" s="287"/>
      <c r="C384" s="287"/>
      <c r="D384" s="287"/>
      <c r="E384" s="287"/>
      <c r="F384" s="287"/>
      <c r="G384" s="287"/>
      <c r="H384" s="287"/>
      <c r="I384" s="287"/>
      <c r="J384" s="287"/>
      <c r="K384" s="287"/>
      <c r="L384" s="287"/>
      <c r="M384" s="287"/>
      <c r="N384" s="287"/>
      <c r="O384" s="287"/>
      <c r="P384" s="287"/>
      <c r="Q384" s="287"/>
      <c r="R384" s="287"/>
      <c r="S384" s="287"/>
      <c r="T384" s="287"/>
      <c r="U384" s="287"/>
    </row>
    <row r="385" spans="1:21" ht="15.75" customHeight="1" x14ac:dyDescent="0.2">
      <c r="A385" s="287"/>
      <c r="B385" s="287"/>
      <c r="C385" s="287"/>
      <c r="D385" s="287"/>
      <c r="E385" s="287"/>
      <c r="F385" s="287"/>
      <c r="G385" s="287"/>
      <c r="H385" s="287"/>
      <c r="I385" s="287"/>
      <c r="J385" s="287"/>
      <c r="K385" s="287"/>
      <c r="L385" s="287"/>
      <c r="M385" s="287"/>
      <c r="N385" s="287"/>
      <c r="O385" s="287"/>
      <c r="P385" s="287"/>
      <c r="Q385" s="287"/>
      <c r="R385" s="287"/>
      <c r="S385" s="287"/>
      <c r="T385" s="287"/>
      <c r="U385" s="287"/>
    </row>
    <row r="386" spans="1:21" ht="15.75" customHeight="1" x14ac:dyDescent="0.2">
      <c r="A386" s="287"/>
      <c r="B386" s="287"/>
      <c r="C386" s="287"/>
      <c r="D386" s="287"/>
      <c r="E386" s="287"/>
      <c r="F386" s="287"/>
      <c r="G386" s="287"/>
      <c r="H386" s="287"/>
      <c r="I386" s="287"/>
      <c r="J386" s="287"/>
      <c r="K386" s="287"/>
      <c r="L386" s="287"/>
      <c r="M386" s="287"/>
      <c r="N386" s="287"/>
      <c r="O386" s="287"/>
      <c r="P386" s="287"/>
      <c r="Q386" s="287"/>
      <c r="R386" s="287"/>
      <c r="S386" s="287"/>
      <c r="T386" s="287"/>
      <c r="U386" s="287"/>
    </row>
    <row r="387" spans="1:21" ht="15.75" customHeight="1" x14ac:dyDescent="0.2">
      <c r="A387" s="287"/>
      <c r="B387" s="287"/>
      <c r="C387" s="287"/>
      <c r="D387" s="287"/>
      <c r="E387" s="287"/>
      <c r="F387" s="287"/>
      <c r="G387" s="287"/>
      <c r="H387" s="287"/>
      <c r="I387" s="287"/>
      <c r="J387" s="287"/>
      <c r="K387" s="287"/>
      <c r="L387" s="287"/>
      <c r="M387" s="287"/>
      <c r="N387" s="287"/>
      <c r="O387" s="287"/>
      <c r="P387" s="287"/>
      <c r="Q387" s="287"/>
      <c r="R387" s="287"/>
      <c r="S387" s="287"/>
      <c r="T387" s="287"/>
      <c r="U387" s="287"/>
    </row>
    <row r="388" spans="1:21" ht="15.75" customHeight="1" x14ac:dyDescent="0.2">
      <c r="A388" s="287"/>
      <c r="B388" s="287"/>
      <c r="C388" s="287"/>
      <c r="D388" s="287"/>
      <c r="E388" s="287"/>
      <c r="F388" s="287"/>
      <c r="G388" s="287"/>
      <c r="H388" s="287"/>
      <c r="I388" s="287"/>
      <c r="J388" s="287"/>
      <c r="K388" s="287"/>
      <c r="L388" s="287"/>
      <c r="M388" s="287"/>
      <c r="N388" s="287"/>
      <c r="O388" s="287"/>
      <c r="P388" s="287"/>
      <c r="Q388" s="287"/>
      <c r="R388" s="287"/>
      <c r="S388" s="287"/>
      <c r="T388" s="287"/>
      <c r="U388" s="287"/>
    </row>
    <row r="389" spans="1:21" ht="15.75" customHeight="1" x14ac:dyDescent="0.2">
      <c r="A389" s="287"/>
      <c r="B389" s="287"/>
      <c r="C389" s="287"/>
      <c r="D389" s="287"/>
      <c r="E389" s="287"/>
      <c r="F389" s="287"/>
      <c r="G389" s="287"/>
      <c r="H389" s="287"/>
      <c r="I389" s="287"/>
      <c r="J389" s="287"/>
      <c r="K389" s="287"/>
      <c r="L389" s="287"/>
      <c r="M389" s="287"/>
      <c r="N389" s="287"/>
      <c r="O389" s="287"/>
      <c r="P389" s="287"/>
      <c r="Q389" s="287"/>
      <c r="R389" s="287"/>
      <c r="S389" s="287"/>
      <c r="T389" s="287"/>
      <c r="U389" s="287"/>
    </row>
    <row r="390" spans="1:21" ht="15.75" customHeight="1" x14ac:dyDescent="0.2">
      <c r="A390" s="287"/>
      <c r="B390" s="287"/>
      <c r="C390" s="287"/>
      <c r="D390" s="287"/>
      <c r="E390" s="287"/>
      <c r="F390" s="287"/>
      <c r="G390" s="287"/>
      <c r="H390" s="287"/>
      <c r="I390" s="287"/>
      <c r="J390" s="287"/>
      <c r="K390" s="287"/>
      <c r="L390" s="287"/>
      <c r="M390" s="287"/>
      <c r="N390" s="287"/>
      <c r="O390" s="287"/>
      <c r="P390" s="287"/>
      <c r="Q390" s="287"/>
      <c r="R390" s="287"/>
      <c r="S390" s="287"/>
      <c r="T390" s="287"/>
      <c r="U390" s="287"/>
    </row>
    <row r="391" spans="1:21" ht="15.75" customHeight="1" x14ac:dyDescent="0.2">
      <c r="A391" s="287"/>
      <c r="B391" s="287"/>
      <c r="C391" s="287"/>
      <c r="D391" s="287"/>
      <c r="E391" s="287"/>
      <c r="F391" s="287"/>
      <c r="G391" s="287"/>
      <c r="H391" s="287"/>
      <c r="I391" s="287"/>
      <c r="J391" s="287"/>
      <c r="K391" s="287"/>
      <c r="L391" s="287"/>
      <c r="M391" s="287"/>
      <c r="N391" s="287"/>
      <c r="O391" s="287"/>
      <c r="P391" s="287"/>
      <c r="Q391" s="287"/>
      <c r="R391" s="287"/>
      <c r="S391" s="287"/>
      <c r="T391" s="287"/>
      <c r="U391" s="287"/>
    </row>
    <row r="392" spans="1:21" ht="15.75" customHeight="1" x14ac:dyDescent="0.2">
      <c r="A392" s="287"/>
      <c r="B392" s="287"/>
      <c r="C392" s="287"/>
      <c r="D392" s="287"/>
      <c r="E392" s="287"/>
      <c r="F392" s="287"/>
      <c r="G392" s="287"/>
      <c r="H392" s="287"/>
      <c r="I392" s="287"/>
      <c r="J392" s="287"/>
      <c r="K392" s="287"/>
      <c r="L392" s="287"/>
      <c r="M392" s="287"/>
      <c r="N392" s="287"/>
      <c r="O392" s="287"/>
      <c r="P392" s="287"/>
      <c r="Q392" s="287"/>
      <c r="R392" s="287"/>
      <c r="S392" s="287"/>
      <c r="T392" s="287"/>
      <c r="U392" s="287"/>
    </row>
    <row r="393" spans="1:21" ht="15.75" customHeight="1" x14ac:dyDescent="0.2">
      <c r="A393" s="287"/>
      <c r="B393" s="287"/>
      <c r="C393" s="287"/>
      <c r="D393" s="287"/>
      <c r="E393" s="287"/>
      <c r="F393" s="287"/>
      <c r="G393" s="287"/>
      <c r="H393" s="287"/>
      <c r="I393" s="287"/>
      <c r="J393" s="287"/>
      <c r="K393" s="287"/>
      <c r="L393" s="287"/>
      <c r="M393" s="287"/>
      <c r="N393" s="287"/>
      <c r="O393" s="287"/>
      <c r="P393" s="287"/>
      <c r="Q393" s="287"/>
      <c r="R393" s="287"/>
      <c r="S393" s="287"/>
      <c r="T393" s="287"/>
      <c r="U393" s="287"/>
    </row>
    <row r="394" spans="1:21" ht="15.75" customHeight="1" x14ac:dyDescent="0.2">
      <c r="A394" s="287"/>
      <c r="B394" s="287"/>
      <c r="C394" s="287"/>
      <c r="D394" s="287"/>
      <c r="E394" s="287"/>
      <c r="F394" s="287"/>
      <c r="G394" s="287"/>
      <c r="H394" s="287"/>
      <c r="I394" s="287"/>
      <c r="J394" s="287"/>
      <c r="K394" s="287"/>
      <c r="L394" s="287"/>
      <c r="M394" s="287"/>
      <c r="N394" s="287"/>
      <c r="O394" s="287"/>
      <c r="P394" s="287"/>
      <c r="Q394" s="287"/>
      <c r="R394" s="287"/>
      <c r="S394" s="287"/>
      <c r="T394" s="287"/>
      <c r="U394" s="287"/>
    </row>
    <row r="395" spans="1:21" ht="15.75" customHeight="1" x14ac:dyDescent="0.2">
      <c r="A395" s="287"/>
      <c r="B395" s="287"/>
      <c r="C395" s="287"/>
      <c r="D395" s="287"/>
      <c r="E395" s="287"/>
      <c r="F395" s="287"/>
      <c r="G395" s="287"/>
      <c r="H395" s="287"/>
      <c r="I395" s="287"/>
      <c r="J395" s="287"/>
      <c r="K395" s="287"/>
      <c r="L395" s="287"/>
      <c r="M395" s="287"/>
      <c r="N395" s="287"/>
      <c r="O395" s="287"/>
      <c r="P395" s="287"/>
      <c r="Q395" s="287"/>
      <c r="R395" s="287"/>
      <c r="S395" s="287"/>
      <c r="T395" s="287"/>
      <c r="U395" s="287"/>
    </row>
    <row r="396" spans="1:21" ht="15.75" customHeight="1" x14ac:dyDescent="0.2">
      <c r="A396" s="287"/>
      <c r="B396" s="287"/>
      <c r="C396" s="287"/>
      <c r="D396" s="287"/>
      <c r="E396" s="287"/>
      <c r="F396" s="287"/>
      <c r="G396" s="287"/>
      <c r="H396" s="287"/>
      <c r="I396" s="287"/>
      <c r="J396" s="287"/>
      <c r="K396" s="287"/>
      <c r="L396" s="287"/>
      <c r="M396" s="287"/>
      <c r="N396" s="287"/>
      <c r="O396" s="287"/>
      <c r="P396" s="287"/>
      <c r="Q396" s="287"/>
      <c r="R396" s="287"/>
      <c r="S396" s="287"/>
      <c r="T396" s="287"/>
      <c r="U396" s="287"/>
    </row>
    <row r="397" spans="1:21" ht="15.75" customHeight="1" x14ac:dyDescent="0.2">
      <c r="A397" s="287"/>
      <c r="B397" s="287"/>
      <c r="C397" s="287"/>
      <c r="D397" s="287"/>
      <c r="E397" s="287"/>
      <c r="F397" s="287"/>
      <c r="G397" s="287"/>
      <c r="H397" s="287"/>
      <c r="I397" s="287"/>
      <c r="J397" s="287"/>
      <c r="K397" s="287"/>
      <c r="L397" s="287"/>
      <c r="M397" s="287"/>
      <c r="N397" s="287"/>
      <c r="O397" s="287"/>
      <c r="P397" s="287"/>
      <c r="Q397" s="287"/>
      <c r="R397" s="287"/>
      <c r="S397" s="287"/>
      <c r="T397" s="287"/>
      <c r="U397" s="287"/>
    </row>
    <row r="398" spans="1:21" ht="15.75" customHeight="1" x14ac:dyDescent="0.2">
      <c r="A398" s="287"/>
      <c r="B398" s="287"/>
      <c r="C398" s="287"/>
      <c r="D398" s="287"/>
      <c r="E398" s="287"/>
      <c r="F398" s="287"/>
      <c r="G398" s="287"/>
      <c r="H398" s="287"/>
      <c r="I398" s="287"/>
      <c r="J398" s="287"/>
      <c r="K398" s="287"/>
      <c r="L398" s="287"/>
      <c r="M398" s="287"/>
      <c r="N398" s="287"/>
      <c r="O398" s="287"/>
      <c r="P398" s="287"/>
      <c r="Q398" s="287"/>
      <c r="R398" s="287"/>
      <c r="S398" s="287"/>
      <c r="T398" s="287"/>
      <c r="U398" s="287"/>
    </row>
    <row r="399" spans="1:21" ht="15.75" customHeight="1" x14ac:dyDescent="0.2">
      <c r="A399" s="287"/>
      <c r="B399" s="287"/>
      <c r="C399" s="287"/>
      <c r="D399" s="287"/>
      <c r="E399" s="287"/>
      <c r="F399" s="287"/>
      <c r="G399" s="287"/>
      <c r="H399" s="287"/>
      <c r="I399" s="287"/>
      <c r="J399" s="287"/>
      <c r="K399" s="287"/>
      <c r="L399" s="287"/>
      <c r="M399" s="287"/>
      <c r="N399" s="287"/>
      <c r="O399" s="287"/>
      <c r="P399" s="287"/>
      <c r="Q399" s="287"/>
      <c r="R399" s="287"/>
      <c r="S399" s="287"/>
      <c r="T399" s="287"/>
      <c r="U399" s="287"/>
    </row>
    <row r="400" spans="1:21" ht="15.75" customHeight="1" x14ac:dyDescent="0.2">
      <c r="A400" s="287"/>
      <c r="B400" s="287"/>
      <c r="C400" s="287"/>
      <c r="D400" s="287"/>
      <c r="E400" s="287"/>
      <c r="F400" s="287"/>
      <c r="G400" s="287"/>
      <c r="H400" s="287"/>
      <c r="I400" s="287"/>
      <c r="J400" s="287"/>
      <c r="K400" s="287"/>
      <c r="L400" s="287"/>
      <c r="M400" s="287"/>
      <c r="N400" s="287"/>
      <c r="O400" s="287"/>
      <c r="P400" s="287"/>
      <c r="Q400" s="287"/>
      <c r="R400" s="287"/>
      <c r="S400" s="287"/>
      <c r="T400" s="287"/>
      <c r="U400" s="287"/>
    </row>
    <row r="401" spans="1:21" ht="15.75" customHeight="1" x14ac:dyDescent="0.2">
      <c r="A401" s="287"/>
      <c r="B401" s="287"/>
      <c r="C401" s="287"/>
      <c r="D401" s="287"/>
      <c r="E401" s="287"/>
      <c r="F401" s="287"/>
      <c r="G401" s="287"/>
      <c r="H401" s="287"/>
      <c r="I401" s="287"/>
      <c r="J401" s="287"/>
      <c r="K401" s="287"/>
      <c r="L401" s="287"/>
      <c r="M401" s="287"/>
      <c r="N401" s="287"/>
      <c r="O401" s="287"/>
      <c r="P401" s="287"/>
      <c r="Q401" s="287"/>
      <c r="R401" s="287"/>
      <c r="S401" s="287"/>
      <c r="T401" s="287"/>
      <c r="U401" s="287"/>
    </row>
    <row r="402" spans="1:21" ht="15.75" customHeight="1" x14ac:dyDescent="0.2">
      <c r="A402" s="287"/>
      <c r="B402" s="287"/>
      <c r="C402" s="287"/>
      <c r="D402" s="287"/>
      <c r="E402" s="287"/>
      <c r="F402" s="287"/>
      <c r="G402" s="287"/>
      <c r="H402" s="287"/>
      <c r="I402" s="287"/>
      <c r="J402" s="287"/>
      <c r="K402" s="287"/>
      <c r="L402" s="287"/>
      <c r="M402" s="287"/>
      <c r="N402" s="287"/>
      <c r="O402" s="287"/>
      <c r="P402" s="287"/>
      <c r="Q402" s="287"/>
      <c r="R402" s="287"/>
      <c r="S402" s="287"/>
      <c r="T402" s="287"/>
      <c r="U402" s="287"/>
    </row>
    <row r="403" spans="1:21" ht="15.75" customHeight="1" x14ac:dyDescent="0.2">
      <c r="A403" s="287"/>
      <c r="B403" s="287"/>
      <c r="C403" s="287"/>
      <c r="D403" s="287"/>
      <c r="E403" s="287"/>
      <c r="F403" s="287"/>
      <c r="G403" s="287"/>
      <c r="H403" s="287"/>
      <c r="I403" s="287"/>
      <c r="J403" s="287"/>
      <c r="K403" s="287"/>
      <c r="L403" s="287"/>
      <c r="M403" s="287"/>
      <c r="N403" s="287"/>
      <c r="O403" s="287"/>
      <c r="P403" s="287"/>
      <c r="Q403" s="287"/>
      <c r="R403" s="287"/>
      <c r="S403" s="287"/>
      <c r="T403" s="287"/>
      <c r="U403" s="287"/>
    </row>
    <row r="404" spans="1:21" ht="15.75" customHeight="1" x14ac:dyDescent="0.2">
      <c r="A404" s="287"/>
      <c r="B404" s="287"/>
      <c r="C404" s="287"/>
      <c r="D404" s="287"/>
      <c r="E404" s="287"/>
      <c r="F404" s="287"/>
      <c r="G404" s="287"/>
      <c r="H404" s="287"/>
      <c r="I404" s="287"/>
      <c r="J404" s="287"/>
      <c r="K404" s="287"/>
      <c r="L404" s="287"/>
      <c r="M404" s="287"/>
      <c r="N404" s="287"/>
      <c r="O404" s="287"/>
      <c r="P404" s="287"/>
      <c r="Q404" s="287"/>
      <c r="R404" s="287"/>
      <c r="S404" s="287"/>
      <c r="T404" s="287"/>
      <c r="U404" s="287"/>
    </row>
    <row r="405" spans="1:21" ht="15.75" customHeight="1" x14ac:dyDescent="0.2">
      <c r="A405" s="287"/>
      <c r="B405" s="287"/>
      <c r="C405" s="287"/>
      <c r="D405" s="287"/>
      <c r="E405" s="287"/>
      <c r="F405" s="287"/>
      <c r="G405" s="287"/>
      <c r="H405" s="287"/>
      <c r="I405" s="287"/>
      <c r="J405" s="287"/>
      <c r="K405" s="287"/>
      <c r="L405" s="287"/>
      <c r="M405" s="287"/>
      <c r="N405" s="287"/>
      <c r="O405" s="287"/>
      <c r="P405" s="287"/>
      <c r="Q405" s="287"/>
      <c r="R405" s="287"/>
      <c r="S405" s="287"/>
      <c r="T405" s="287"/>
      <c r="U405" s="287"/>
    </row>
    <row r="406" spans="1:21" ht="15.75" customHeight="1" x14ac:dyDescent="0.2">
      <c r="A406" s="287"/>
      <c r="B406" s="287"/>
      <c r="C406" s="287"/>
      <c r="D406" s="287"/>
      <c r="E406" s="287"/>
      <c r="F406" s="287"/>
      <c r="G406" s="287"/>
      <c r="H406" s="287"/>
      <c r="I406" s="287"/>
      <c r="J406" s="287"/>
      <c r="K406" s="287"/>
      <c r="L406" s="287"/>
      <c r="M406" s="287"/>
      <c r="N406" s="287"/>
      <c r="O406" s="287"/>
      <c r="P406" s="287"/>
      <c r="Q406" s="287"/>
      <c r="R406" s="287"/>
      <c r="S406" s="287"/>
      <c r="T406" s="287"/>
      <c r="U406" s="287"/>
    </row>
    <row r="407" spans="1:21" ht="15.75" customHeight="1" x14ac:dyDescent="0.2">
      <c r="A407" s="287"/>
      <c r="B407" s="287"/>
      <c r="C407" s="287"/>
      <c r="D407" s="287"/>
      <c r="E407" s="287"/>
      <c r="F407" s="287"/>
      <c r="G407" s="287"/>
      <c r="H407" s="287"/>
      <c r="I407" s="287"/>
      <c r="J407" s="287"/>
      <c r="K407" s="287"/>
      <c r="L407" s="287"/>
      <c r="M407" s="287"/>
      <c r="N407" s="287"/>
      <c r="O407" s="287"/>
      <c r="P407" s="287"/>
      <c r="Q407" s="287"/>
      <c r="R407" s="287"/>
      <c r="S407" s="287"/>
      <c r="T407" s="287"/>
      <c r="U407" s="287"/>
    </row>
    <row r="408" spans="1:21" ht="15.75" customHeight="1" x14ac:dyDescent="0.2">
      <c r="A408" s="287"/>
      <c r="B408" s="287"/>
      <c r="C408" s="287"/>
      <c r="D408" s="287"/>
      <c r="E408" s="287"/>
      <c r="F408" s="287"/>
      <c r="G408" s="287"/>
      <c r="H408" s="287"/>
      <c r="I408" s="287"/>
      <c r="J408" s="287"/>
      <c r="K408" s="287"/>
      <c r="L408" s="287"/>
      <c r="M408" s="287"/>
      <c r="N408" s="287"/>
      <c r="O408" s="287"/>
      <c r="P408" s="287"/>
      <c r="Q408" s="287"/>
      <c r="R408" s="287"/>
      <c r="S408" s="287"/>
      <c r="T408" s="287"/>
      <c r="U408" s="287"/>
    </row>
    <row r="409" spans="1:21" ht="15.75" customHeight="1" x14ac:dyDescent="0.2">
      <c r="A409" s="287"/>
      <c r="B409" s="287"/>
      <c r="C409" s="287"/>
      <c r="D409" s="287"/>
      <c r="E409" s="287"/>
      <c r="F409" s="287"/>
      <c r="G409" s="287"/>
      <c r="H409" s="287"/>
      <c r="I409" s="287"/>
      <c r="J409" s="287"/>
      <c r="K409" s="287"/>
      <c r="L409" s="287"/>
      <c r="M409" s="287"/>
      <c r="N409" s="287"/>
      <c r="O409" s="287"/>
      <c r="P409" s="287"/>
      <c r="Q409" s="287"/>
      <c r="R409" s="287"/>
      <c r="S409" s="287"/>
      <c r="T409" s="287"/>
      <c r="U409" s="287"/>
    </row>
    <row r="410" spans="1:21" ht="15.75" customHeight="1" x14ac:dyDescent="0.2">
      <c r="A410" s="287"/>
      <c r="B410" s="287"/>
      <c r="C410" s="287"/>
      <c r="D410" s="287"/>
      <c r="E410" s="287"/>
      <c r="F410" s="287"/>
      <c r="G410" s="287"/>
      <c r="H410" s="287"/>
      <c r="I410" s="287"/>
      <c r="J410" s="287"/>
      <c r="K410" s="287"/>
      <c r="L410" s="287"/>
      <c r="M410" s="287"/>
      <c r="N410" s="287"/>
      <c r="O410" s="287"/>
      <c r="P410" s="287"/>
      <c r="Q410" s="287"/>
      <c r="R410" s="287"/>
      <c r="S410" s="287"/>
      <c r="T410" s="287"/>
      <c r="U410" s="287"/>
    </row>
    <row r="411" spans="1:21" ht="15.75" customHeight="1" x14ac:dyDescent="0.2">
      <c r="A411" s="287"/>
      <c r="B411" s="287"/>
      <c r="C411" s="287"/>
      <c r="D411" s="287"/>
      <c r="E411" s="287"/>
      <c r="F411" s="287"/>
      <c r="G411" s="287"/>
      <c r="H411" s="287"/>
      <c r="I411" s="287"/>
      <c r="J411" s="287"/>
      <c r="K411" s="287"/>
      <c r="L411" s="287"/>
      <c r="M411" s="287"/>
      <c r="N411" s="287"/>
      <c r="O411" s="287"/>
      <c r="P411" s="287"/>
      <c r="Q411" s="287"/>
      <c r="R411" s="287"/>
      <c r="S411" s="287"/>
      <c r="T411" s="287"/>
      <c r="U411" s="287"/>
    </row>
    <row r="412" spans="1:21" ht="15.75" customHeight="1" x14ac:dyDescent="0.2">
      <c r="A412" s="287"/>
      <c r="B412" s="287"/>
      <c r="C412" s="287"/>
      <c r="D412" s="287"/>
      <c r="E412" s="287"/>
      <c r="F412" s="287"/>
      <c r="G412" s="287"/>
      <c r="H412" s="287"/>
      <c r="I412" s="287"/>
      <c r="J412" s="287"/>
      <c r="K412" s="287"/>
      <c r="L412" s="287"/>
      <c r="M412" s="287"/>
      <c r="N412" s="287"/>
      <c r="O412" s="287"/>
      <c r="P412" s="287"/>
      <c r="Q412" s="287"/>
      <c r="R412" s="287"/>
      <c r="S412" s="287"/>
      <c r="T412" s="287"/>
      <c r="U412" s="287"/>
    </row>
    <row r="413" spans="1:21" ht="15.75" customHeight="1" x14ac:dyDescent="0.2">
      <c r="A413" s="287"/>
      <c r="B413" s="287"/>
      <c r="C413" s="287"/>
      <c r="D413" s="287"/>
      <c r="E413" s="287"/>
      <c r="F413" s="287"/>
      <c r="G413" s="287"/>
      <c r="H413" s="287"/>
      <c r="I413" s="287"/>
      <c r="J413" s="287"/>
      <c r="K413" s="287"/>
      <c r="L413" s="287"/>
      <c r="M413" s="287"/>
      <c r="N413" s="287"/>
      <c r="O413" s="287"/>
      <c r="P413" s="287"/>
      <c r="Q413" s="287"/>
      <c r="R413" s="287"/>
      <c r="S413" s="287"/>
      <c r="T413" s="287"/>
      <c r="U413" s="287"/>
    </row>
    <row r="414" spans="1:21" ht="15.75" customHeight="1" x14ac:dyDescent="0.2">
      <c r="A414" s="287"/>
      <c r="B414" s="287"/>
      <c r="C414" s="287"/>
      <c r="D414" s="287"/>
      <c r="E414" s="287"/>
      <c r="F414" s="287"/>
      <c r="G414" s="287"/>
      <c r="H414" s="287"/>
      <c r="I414" s="287"/>
      <c r="J414" s="287"/>
      <c r="K414" s="287"/>
      <c r="L414" s="287"/>
      <c r="M414" s="287"/>
      <c r="N414" s="287"/>
      <c r="O414" s="287"/>
      <c r="P414" s="287"/>
      <c r="Q414" s="287"/>
      <c r="R414" s="287"/>
      <c r="S414" s="287"/>
      <c r="T414" s="287"/>
      <c r="U414" s="287"/>
    </row>
    <row r="415" spans="1:21" ht="15.75" customHeight="1" x14ac:dyDescent="0.2">
      <c r="A415" s="287"/>
      <c r="B415" s="287"/>
      <c r="C415" s="287"/>
      <c r="D415" s="287"/>
      <c r="E415" s="287"/>
      <c r="F415" s="287"/>
      <c r="G415" s="287"/>
      <c r="H415" s="287"/>
      <c r="I415" s="287"/>
      <c r="J415" s="287"/>
      <c r="K415" s="287"/>
      <c r="L415" s="287"/>
      <c r="M415" s="287"/>
      <c r="N415" s="287"/>
      <c r="O415" s="287"/>
      <c r="P415" s="287"/>
      <c r="Q415" s="287"/>
      <c r="R415" s="287"/>
      <c r="S415" s="287"/>
      <c r="T415" s="287"/>
      <c r="U415" s="287"/>
    </row>
    <row r="416" spans="1:21" ht="15.75" customHeight="1" x14ac:dyDescent="0.2">
      <c r="A416" s="287"/>
      <c r="B416" s="287"/>
      <c r="C416" s="287"/>
      <c r="D416" s="287"/>
      <c r="E416" s="287"/>
      <c r="F416" s="287"/>
      <c r="G416" s="287"/>
      <c r="H416" s="287"/>
      <c r="I416" s="287"/>
      <c r="J416" s="287"/>
      <c r="K416" s="287"/>
      <c r="L416" s="287"/>
      <c r="M416" s="287"/>
      <c r="N416" s="287"/>
      <c r="O416" s="287"/>
      <c r="P416" s="287"/>
      <c r="Q416" s="287"/>
      <c r="R416" s="287"/>
      <c r="S416" s="287"/>
      <c r="T416" s="287"/>
      <c r="U416" s="287"/>
    </row>
    <row r="417" spans="1:21" ht="15.75" customHeight="1" x14ac:dyDescent="0.2">
      <c r="A417" s="287"/>
      <c r="B417" s="287"/>
      <c r="C417" s="287"/>
      <c r="D417" s="287"/>
      <c r="E417" s="287"/>
      <c r="F417" s="287"/>
      <c r="G417" s="287"/>
      <c r="H417" s="287"/>
      <c r="I417" s="287"/>
      <c r="J417" s="287"/>
      <c r="K417" s="287"/>
      <c r="L417" s="287"/>
      <c r="M417" s="287"/>
      <c r="N417" s="287"/>
      <c r="O417" s="287"/>
      <c r="P417" s="287"/>
      <c r="Q417" s="287"/>
      <c r="R417" s="287"/>
      <c r="S417" s="287"/>
      <c r="T417" s="287"/>
      <c r="U417" s="287"/>
    </row>
    <row r="418" spans="1:21" ht="15.75" customHeight="1" x14ac:dyDescent="0.2">
      <c r="A418" s="287"/>
      <c r="B418" s="287"/>
      <c r="C418" s="287"/>
      <c r="D418" s="287"/>
      <c r="E418" s="287"/>
      <c r="F418" s="287"/>
      <c r="G418" s="287"/>
      <c r="H418" s="287"/>
      <c r="I418" s="287"/>
      <c r="J418" s="287"/>
      <c r="K418" s="287"/>
      <c r="L418" s="287"/>
      <c r="M418" s="287"/>
      <c r="N418" s="287"/>
      <c r="O418" s="287"/>
      <c r="P418" s="287"/>
      <c r="Q418" s="287"/>
      <c r="R418" s="287"/>
      <c r="S418" s="287"/>
      <c r="T418" s="287"/>
      <c r="U418" s="287"/>
    </row>
    <row r="419" spans="1:21" ht="15.75" customHeight="1" x14ac:dyDescent="0.2">
      <c r="A419" s="287"/>
      <c r="B419" s="287"/>
      <c r="C419" s="287"/>
      <c r="D419" s="287"/>
      <c r="E419" s="287"/>
      <c r="F419" s="287"/>
      <c r="G419" s="287"/>
      <c r="H419" s="287"/>
      <c r="I419" s="287"/>
      <c r="J419" s="287"/>
      <c r="K419" s="287"/>
      <c r="L419" s="287"/>
      <c r="M419" s="287"/>
      <c r="N419" s="287"/>
      <c r="O419" s="287"/>
      <c r="P419" s="287"/>
      <c r="Q419" s="287"/>
      <c r="R419" s="287"/>
      <c r="S419" s="287"/>
      <c r="T419" s="287"/>
      <c r="U419" s="287"/>
    </row>
    <row r="420" spans="1:21" ht="15.75" customHeight="1" x14ac:dyDescent="0.2">
      <c r="A420" s="287"/>
      <c r="B420" s="287"/>
      <c r="C420" s="287"/>
      <c r="D420" s="287"/>
      <c r="E420" s="287"/>
      <c r="F420" s="287"/>
      <c r="G420" s="287"/>
      <c r="H420" s="287"/>
      <c r="I420" s="287"/>
      <c r="J420" s="287"/>
      <c r="K420" s="287"/>
      <c r="L420" s="287"/>
      <c r="M420" s="287"/>
      <c r="N420" s="287"/>
      <c r="O420" s="287"/>
      <c r="P420" s="287"/>
      <c r="Q420" s="287"/>
      <c r="R420" s="287"/>
      <c r="S420" s="287"/>
      <c r="T420" s="287"/>
      <c r="U420" s="287"/>
    </row>
    <row r="421" spans="1:21" ht="15.75" customHeight="1" x14ac:dyDescent="0.2">
      <c r="A421" s="287"/>
      <c r="B421" s="287"/>
      <c r="C421" s="287"/>
      <c r="D421" s="287"/>
      <c r="E421" s="287"/>
      <c r="F421" s="287"/>
      <c r="G421" s="287"/>
      <c r="H421" s="287"/>
      <c r="I421" s="287"/>
      <c r="J421" s="287"/>
      <c r="K421" s="287"/>
      <c r="L421" s="287"/>
      <c r="M421" s="287"/>
      <c r="N421" s="287"/>
      <c r="O421" s="287"/>
      <c r="P421" s="287"/>
      <c r="Q421" s="287"/>
      <c r="R421" s="287"/>
      <c r="S421" s="287"/>
      <c r="T421" s="287"/>
      <c r="U421" s="287"/>
    </row>
    <row r="422" spans="1:21" ht="15.75" customHeight="1" x14ac:dyDescent="0.2">
      <c r="A422" s="287"/>
      <c r="B422" s="287"/>
      <c r="C422" s="287"/>
      <c r="D422" s="287"/>
      <c r="E422" s="287"/>
      <c r="F422" s="287"/>
      <c r="G422" s="287"/>
      <c r="H422" s="287"/>
      <c r="I422" s="287"/>
      <c r="J422" s="287"/>
      <c r="K422" s="287"/>
      <c r="L422" s="287"/>
      <c r="M422" s="287"/>
      <c r="N422" s="287"/>
      <c r="O422" s="287"/>
      <c r="P422" s="287"/>
      <c r="Q422" s="287"/>
      <c r="R422" s="287"/>
      <c r="S422" s="287"/>
      <c r="T422" s="287"/>
      <c r="U422" s="287"/>
    </row>
    <row r="423" spans="1:21" ht="15.75" customHeight="1" x14ac:dyDescent="0.2">
      <c r="A423" s="287"/>
      <c r="B423" s="287"/>
      <c r="C423" s="287"/>
      <c r="D423" s="287"/>
      <c r="E423" s="287"/>
      <c r="F423" s="287"/>
      <c r="G423" s="287"/>
      <c r="H423" s="287"/>
      <c r="I423" s="287"/>
      <c r="J423" s="287"/>
      <c r="K423" s="287"/>
      <c r="L423" s="287"/>
      <c r="M423" s="287"/>
      <c r="N423" s="287"/>
      <c r="O423" s="287"/>
      <c r="P423" s="287"/>
      <c r="Q423" s="287"/>
      <c r="R423" s="287"/>
      <c r="S423" s="287"/>
      <c r="T423" s="287"/>
      <c r="U423" s="287"/>
    </row>
    <row r="424" spans="1:21" ht="15.75" customHeight="1" x14ac:dyDescent="0.2">
      <c r="A424" s="287"/>
      <c r="B424" s="287"/>
      <c r="C424" s="287"/>
      <c r="D424" s="287"/>
      <c r="E424" s="287"/>
      <c r="F424" s="287"/>
      <c r="G424" s="287"/>
      <c r="H424" s="287"/>
      <c r="I424" s="287"/>
      <c r="J424" s="287"/>
      <c r="K424" s="287"/>
      <c r="L424" s="287"/>
      <c r="M424" s="287"/>
      <c r="N424" s="287"/>
      <c r="O424" s="287"/>
      <c r="P424" s="287"/>
      <c r="Q424" s="287"/>
      <c r="R424" s="287"/>
      <c r="S424" s="287"/>
      <c r="T424" s="287"/>
      <c r="U424" s="287"/>
    </row>
    <row r="425" spans="1:21" ht="15.75" customHeight="1" x14ac:dyDescent="0.2">
      <c r="A425" s="287"/>
      <c r="B425" s="287"/>
      <c r="C425" s="287"/>
      <c r="D425" s="287"/>
      <c r="E425" s="287"/>
      <c r="F425" s="287"/>
      <c r="G425" s="287"/>
      <c r="H425" s="287"/>
      <c r="I425" s="287"/>
      <c r="J425" s="287"/>
      <c r="K425" s="287"/>
      <c r="L425" s="287"/>
      <c r="M425" s="287"/>
      <c r="N425" s="287"/>
      <c r="O425" s="287"/>
      <c r="P425" s="287"/>
      <c r="Q425" s="287"/>
      <c r="R425" s="287"/>
      <c r="S425" s="287"/>
      <c r="T425" s="287"/>
      <c r="U425" s="287"/>
    </row>
    <row r="426" spans="1:21" ht="15.75" customHeight="1" x14ac:dyDescent="0.2">
      <c r="A426" s="287"/>
      <c r="B426" s="287"/>
      <c r="C426" s="287"/>
      <c r="D426" s="287"/>
      <c r="E426" s="287"/>
      <c r="F426" s="287"/>
      <c r="G426" s="287"/>
      <c r="H426" s="287"/>
      <c r="I426" s="287"/>
      <c r="J426" s="287"/>
      <c r="K426" s="287"/>
      <c r="L426" s="287"/>
      <c r="M426" s="287"/>
      <c r="N426" s="287"/>
      <c r="O426" s="287"/>
      <c r="P426" s="287"/>
      <c r="Q426" s="287"/>
      <c r="R426" s="287"/>
      <c r="S426" s="287"/>
      <c r="T426" s="287"/>
      <c r="U426" s="287"/>
    </row>
    <row r="427" spans="1:21" ht="15.75" customHeight="1" x14ac:dyDescent="0.2">
      <c r="A427" s="287"/>
      <c r="B427" s="287"/>
      <c r="C427" s="287"/>
      <c r="D427" s="287"/>
      <c r="E427" s="287"/>
      <c r="F427" s="287"/>
      <c r="G427" s="287"/>
      <c r="H427" s="287"/>
      <c r="I427" s="287"/>
      <c r="J427" s="287"/>
      <c r="K427" s="287"/>
      <c r="L427" s="287"/>
      <c r="M427" s="287"/>
      <c r="N427" s="287"/>
      <c r="O427" s="287"/>
      <c r="P427" s="287"/>
      <c r="Q427" s="287"/>
      <c r="R427" s="287"/>
      <c r="S427" s="287"/>
      <c r="T427" s="287"/>
      <c r="U427" s="287"/>
    </row>
    <row r="428" spans="1:21" ht="15.75" customHeight="1" x14ac:dyDescent="0.2">
      <c r="A428" s="287"/>
      <c r="B428" s="287"/>
      <c r="C428" s="287"/>
      <c r="D428" s="287"/>
      <c r="E428" s="287"/>
      <c r="F428" s="287"/>
      <c r="G428" s="287"/>
      <c r="H428" s="287"/>
      <c r="I428" s="287"/>
      <c r="J428" s="287"/>
      <c r="K428" s="287"/>
      <c r="L428" s="287"/>
      <c r="M428" s="287"/>
      <c r="N428" s="287"/>
      <c r="O428" s="287"/>
      <c r="P428" s="287"/>
      <c r="Q428" s="287"/>
      <c r="R428" s="287"/>
      <c r="S428" s="287"/>
      <c r="T428" s="287"/>
      <c r="U428" s="287"/>
    </row>
    <row r="429" spans="1:21" ht="15.75" customHeight="1" x14ac:dyDescent="0.2">
      <c r="A429" s="287"/>
      <c r="B429" s="287"/>
      <c r="C429" s="287"/>
      <c r="D429" s="287"/>
      <c r="E429" s="287"/>
      <c r="F429" s="287"/>
      <c r="G429" s="287"/>
      <c r="H429" s="287"/>
      <c r="I429" s="287"/>
      <c r="J429" s="287"/>
      <c r="K429" s="287"/>
      <c r="L429" s="287"/>
      <c r="M429" s="287"/>
      <c r="N429" s="287"/>
      <c r="O429" s="287"/>
      <c r="P429" s="287"/>
      <c r="Q429" s="287"/>
      <c r="R429" s="287"/>
      <c r="S429" s="287"/>
      <c r="T429" s="287"/>
      <c r="U429" s="287"/>
    </row>
    <row r="430" spans="1:21" ht="15.75" customHeight="1" x14ac:dyDescent="0.2">
      <c r="A430" s="287"/>
      <c r="B430" s="287"/>
      <c r="C430" s="287"/>
      <c r="D430" s="287"/>
      <c r="E430" s="287"/>
      <c r="F430" s="287"/>
      <c r="G430" s="287"/>
      <c r="H430" s="287"/>
      <c r="I430" s="287"/>
      <c r="J430" s="287"/>
      <c r="K430" s="287"/>
      <c r="L430" s="287"/>
      <c r="M430" s="287"/>
      <c r="N430" s="287"/>
      <c r="O430" s="287"/>
      <c r="P430" s="287"/>
      <c r="Q430" s="287"/>
      <c r="R430" s="287"/>
      <c r="S430" s="287"/>
      <c r="T430" s="287"/>
      <c r="U430" s="287"/>
    </row>
    <row r="431" spans="1:21" ht="15.75" customHeight="1" x14ac:dyDescent="0.2">
      <c r="A431" s="287"/>
      <c r="B431" s="287"/>
      <c r="C431" s="287"/>
      <c r="D431" s="287"/>
      <c r="E431" s="287"/>
      <c r="F431" s="287"/>
      <c r="G431" s="287"/>
      <c r="H431" s="287"/>
      <c r="I431" s="287"/>
      <c r="J431" s="287"/>
      <c r="K431" s="287"/>
      <c r="L431" s="287"/>
      <c r="M431" s="287"/>
      <c r="N431" s="287"/>
      <c r="O431" s="287"/>
      <c r="P431" s="287"/>
      <c r="Q431" s="287"/>
      <c r="R431" s="287"/>
      <c r="S431" s="287"/>
      <c r="T431" s="287"/>
      <c r="U431" s="287"/>
    </row>
    <row r="432" spans="1:21" ht="15.75" customHeight="1" x14ac:dyDescent="0.2">
      <c r="A432" s="287"/>
      <c r="B432" s="287"/>
      <c r="C432" s="287"/>
      <c r="D432" s="287"/>
      <c r="E432" s="287"/>
      <c r="F432" s="287"/>
      <c r="G432" s="287"/>
      <c r="H432" s="287"/>
      <c r="I432" s="287"/>
      <c r="J432" s="287"/>
      <c r="K432" s="287"/>
      <c r="L432" s="287"/>
      <c r="M432" s="287"/>
      <c r="N432" s="287"/>
      <c r="O432" s="287"/>
      <c r="P432" s="287"/>
      <c r="Q432" s="287"/>
      <c r="R432" s="287"/>
      <c r="S432" s="287"/>
      <c r="T432" s="287"/>
      <c r="U432" s="287"/>
    </row>
    <row r="433" spans="1:21" ht="15.75" customHeight="1" x14ac:dyDescent="0.2">
      <c r="A433" s="287"/>
      <c r="B433" s="287"/>
      <c r="C433" s="287"/>
      <c r="D433" s="287"/>
      <c r="E433" s="287"/>
      <c r="F433" s="287"/>
      <c r="G433" s="287"/>
      <c r="H433" s="287"/>
      <c r="I433" s="287"/>
      <c r="J433" s="287"/>
      <c r="K433" s="287"/>
      <c r="L433" s="287"/>
      <c r="M433" s="287"/>
      <c r="N433" s="287"/>
      <c r="O433" s="287"/>
      <c r="P433" s="287"/>
      <c r="Q433" s="287"/>
      <c r="R433" s="287"/>
      <c r="S433" s="287"/>
      <c r="T433" s="287"/>
      <c r="U433" s="287"/>
    </row>
    <row r="434" spans="1:21" ht="15.75" customHeight="1" x14ac:dyDescent="0.2">
      <c r="A434" s="287"/>
      <c r="B434" s="287"/>
      <c r="C434" s="287"/>
      <c r="D434" s="287"/>
      <c r="E434" s="287"/>
      <c r="F434" s="287"/>
      <c r="G434" s="287"/>
      <c r="H434" s="287"/>
      <c r="I434" s="287"/>
      <c r="J434" s="287"/>
      <c r="K434" s="287"/>
      <c r="L434" s="287"/>
      <c r="M434" s="287"/>
      <c r="N434" s="287"/>
      <c r="O434" s="287"/>
      <c r="P434" s="287"/>
      <c r="Q434" s="287"/>
      <c r="R434" s="287"/>
      <c r="S434" s="287"/>
      <c r="T434" s="287"/>
      <c r="U434" s="287"/>
    </row>
    <row r="435" spans="1:21" ht="15.75" customHeight="1" x14ac:dyDescent="0.2">
      <c r="A435" s="287"/>
      <c r="B435" s="287"/>
      <c r="C435" s="287"/>
      <c r="D435" s="287"/>
      <c r="E435" s="287"/>
      <c r="F435" s="287"/>
      <c r="G435" s="287"/>
      <c r="H435" s="287"/>
      <c r="I435" s="287"/>
      <c r="J435" s="287"/>
      <c r="K435" s="287"/>
      <c r="L435" s="287"/>
      <c r="M435" s="287"/>
      <c r="N435" s="287"/>
      <c r="O435" s="287"/>
      <c r="P435" s="287"/>
      <c r="Q435" s="287"/>
      <c r="R435" s="287"/>
      <c r="S435" s="287"/>
      <c r="T435" s="287"/>
      <c r="U435" s="287"/>
    </row>
    <row r="436" spans="1:21" ht="15.75" customHeight="1" x14ac:dyDescent="0.2">
      <c r="A436" s="287"/>
      <c r="B436" s="287"/>
      <c r="C436" s="287"/>
      <c r="D436" s="287"/>
      <c r="E436" s="287"/>
      <c r="F436" s="287"/>
      <c r="G436" s="287"/>
      <c r="H436" s="287"/>
      <c r="I436" s="287"/>
      <c r="J436" s="287"/>
      <c r="K436" s="287"/>
      <c r="L436" s="287"/>
      <c r="M436" s="287"/>
      <c r="N436" s="287"/>
      <c r="O436" s="287"/>
      <c r="P436" s="287"/>
      <c r="Q436" s="287"/>
      <c r="R436" s="287"/>
      <c r="S436" s="287"/>
      <c r="T436" s="287"/>
      <c r="U436" s="287"/>
    </row>
    <row r="437" spans="1:21" ht="15.75" customHeight="1" x14ac:dyDescent="0.2">
      <c r="A437" s="287"/>
      <c r="B437" s="287"/>
      <c r="C437" s="287"/>
      <c r="D437" s="287"/>
      <c r="E437" s="287"/>
      <c r="F437" s="287"/>
      <c r="G437" s="287"/>
      <c r="H437" s="287"/>
      <c r="I437" s="287"/>
      <c r="J437" s="287"/>
      <c r="K437" s="287"/>
      <c r="L437" s="287"/>
      <c r="M437" s="287"/>
      <c r="N437" s="287"/>
      <c r="O437" s="287"/>
      <c r="P437" s="287"/>
      <c r="Q437" s="287"/>
      <c r="R437" s="287"/>
      <c r="S437" s="287"/>
      <c r="T437" s="287"/>
      <c r="U437" s="287"/>
    </row>
    <row r="438" spans="1:21" ht="15.75" customHeight="1" x14ac:dyDescent="0.2">
      <c r="A438" s="287"/>
      <c r="B438" s="287"/>
      <c r="C438" s="287"/>
      <c r="D438" s="287"/>
      <c r="E438" s="287"/>
      <c r="F438" s="287"/>
      <c r="G438" s="287"/>
      <c r="H438" s="287"/>
      <c r="I438" s="287"/>
      <c r="J438" s="287"/>
      <c r="K438" s="287"/>
      <c r="L438" s="287"/>
      <c r="M438" s="287"/>
      <c r="N438" s="287"/>
      <c r="O438" s="287"/>
      <c r="P438" s="287"/>
      <c r="Q438" s="287"/>
      <c r="R438" s="287"/>
      <c r="S438" s="287"/>
      <c r="T438" s="287"/>
      <c r="U438" s="287"/>
    </row>
    <row r="439" spans="1:21" ht="15.75" customHeight="1" x14ac:dyDescent="0.2">
      <c r="A439" s="287"/>
      <c r="B439" s="287"/>
      <c r="C439" s="287"/>
      <c r="D439" s="287"/>
      <c r="E439" s="287"/>
      <c r="F439" s="287"/>
      <c r="G439" s="287"/>
      <c r="H439" s="287"/>
      <c r="I439" s="287"/>
      <c r="J439" s="287"/>
      <c r="K439" s="287"/>
      <c r="L439" s="287"/>
      <c r="M439" s="287"/>
      <c r="N439" s="287"/>
      <c r="O439" s="287"/>
      <c r="P439" s="287"/>
      <c r="Q439" s="287"/>
      <c r="R439" s="287"/>
      <c r="S439" s="287"/>
      <c r="T439" s="287"/>
      <c r="U439" s="287"/>
    </row>
    <row r="440" spans="1:21" ht="15.75" customHeight="1" x14ac:dyDescent="0.2">
      <c r="A440" s="287"/>
      <c r="B440" s="287"/>
      <c r="C440" s="287"/>
      <c r="D440" s="287"/>
      <c r="E440" s="287"/>
      <c r="F440" s="287"/>
      <c r="G440" s="287"/>
      <c r="H440" s="287"/>
      <c r="I440" s="287"/>
      <c r="J440" s="287"/>
      <c r="K440" s="287"/>
      <c r="L440" s="287"/>
      <c r="M440" s="287"/>
      <c r="N440" s="287"/>
      <c r="O440" s="287"/>
      <c r="P440" s="287"/>
      <c r="Q440" s="287"/>
      <c r="R440" s="287"/>
      <c r="S440" s="287"/>
      <c r="T440" s="287"/>
      <c r="U440" s="287"/>
    </row>
    <row r="441" spans="1:21" ht="15.75" customHeight="1" x14ac:dyDescent="0.2">
      <c r="A441" s="287"/>
      <c r="B441" s="287"/>
      <c r="C441" s="287"/>
      <c r="D441" s="287"/>
      <c r="E441" s="287"/>
      <c r="F441" s="287"/>
      <c r="G441" s="287"/>
      <c r="H441" s="287"/>
      <c r="I441" s="287"/>
      <c r="J441" s="287"/>
      <c r="K441" s="287"/>
      <c r="L441" s="287"/>
      <c r="M441" s="287"/>
      <c r="N441" s="287"/>
      <c r="O441" s="287"/>
      <c r="P441" s="287"/>
      <c r="Q441" s="287"/>
      <c r="R441" s="287"/>
      <c r="S441" s="287"/>
      <c r="T441" s="287"/>
      <c r="U441" s="287"/>
    </row>
    <row r="442" spans="1:21" ht="15.75" customHeight="1" x14ac:dyDescent="0.2">
      <c r="A442" s="287"/>
      <c r="B442" s="287"/>
      <c r="C442" s="287"/>
      <c r="D442" s="287"/>
      <c r="E442" s="287"/>
      <c r="F442" s="287"/>
      <c r="G442" s="287"/>
      <c r="H442" s="287"/>
      <c r="I442" s="287"/>
      <c r="J442" s="287"/>
      <c r="K442" s="287"/>
      <c r="L442" s="287"/>
      <c r="M442" s="287"/>
      <c r="N442" s="287"/>
      <c r="O442" s="287"/>
      <c r="P442" s="287"/>
      <c r="Q442" s="287"/>
      <c r="R442" s="287"/>
      <c r="S442" s="287"/>
      <c r="T442" s="287"/>
      <c r="U442" s="287"/>
    </row>
    <row r="443" spans="1:21" ht="15.75" customHeight="1" x14ac:dyDescent="0.2">
      <c r="A443" s="287"/>
      <c r="B443" s="287"/>
      <c r="C443" s="287"/>
      <c r="D443" s="287"/>
      <c r="E443" s="287"/>
      <c r="F443" s="287"/>
      <c r="G443" s="287"/>
      <c r="H443" s="287"/>
      <c r="I443" s="287"/>
      <c r="J443" s="287"/>
      <c r="K443" s="287"/>
      <c r="L443" s="287"/>
      <c r="M443" s="287"/>
      <c r="N443" s="287"/>
      <c r="O443" s="287"/>
      <c r="P443" s="287"/>
      <c r="Q443" s="287"/>
      <c r="R443" s="287"/>
      <c r="S443" s="287"/>
      <c r="T443" s="287"/>
      <c r="U443" s="287"/>
    </row>
    <row r="444" spans="1:21" ht="15.75" customHeight="1" x14ac:dyDescent="0.2">
      <c r="A444" s="287"/>
      <c r="B444" s="287"/>
      <c r="C444" s="287"/>
      <c r="D444" s="287"/>
      <c r="E444" s="287"/>
      <c r="F444" s="287"/>
      <c r="G444" s="287"/>
      <c r="H444" s="287"/>
      <c r="I444" s="287"/>
      <c r="J444" s="287"/>
      <c r="K444" s="287"/>
      <c r="L444" s="287"/>
      <c r="M444" s="287"/>
      <c r="N444" s="287"/>
      <c r="O444" s="287"/>
      <c r="P444" s="287"/>
      <c r="Q444" s="287"/>
      <c r="R444" s="287"/>
      <c r="S444" s="287"/>
      <c r="T444" s="287"/>
      <c r="U444" s="287"/>
    </row>
    <row r="445" spans="1:21" ht="15.75" customHeight="1" x14ac:dyDescent="0.2">
      <c r="A445" s="287"/>
      <c r="B445" s="287"/>
      <c r="C445" s="287"/>
      <c r="D445" s="287"/>
      <c r="E445" s="287"/>
      <c r="F445" s="287"/>
      <c r="G445" s="287"/>
      <c r="H445" s="287"/>
      <c r="I445" s="287"/>
      <c r="J445" s="287"/>
      <c r="K445" s="287"/>
      <c r="L445" s="287"/>
      <c r="M445" s="287"/>
      <c r="N445" s="287"/>
      <c r="O445" s="287"/>
      <c r="P445" s="287"/>
      <c r="Q445" s="287"/>
      <c r="R445" s="287"/>
      <c r="S445" s="287"/>
      <c r="T445" s="287"/>
      <c r="U445" s="287"/>
    </row>
    <row r="446" spans="1:21" ht="15.75" customHeight="1" x14ac:dyDescent="0.2">
      <c r="A446" s="287"/>
      <c r="B446" s="287"/>
      <c r="C446" s="287"/>
      <c r="D446" s="287"/>
      <c r="E446" s="287"/>
      <c r="F446" s="287"/>
      <c r="G446" s="287"/>
      <c r="H446" s="287"/>
      <c r="I446" s="287"/>
      <c r="J446" s="287"/>
      <c r="K446" s="287"/>
      <c r="L446" s="287"/>
      <c r="M446" s="287"/>
      <c r="N446" s="287"/>
      <c r="O446" s="287"/>
      <c r="P446" s="287"/>
      <c r="Q446" s="287"/>
      <c r="R446" s="287"/>
      <c r="S446" s="287"/>
      <c r="T446" s="287"/>
      <c r="U446" s="287"/>
    </row>
    <row r="447" spans="1:21" ht="15.75" customHeight="1" x14ac:dyDescent="0.2">
      <c r="A447" s="287"/>
      <c r="B447" s="287"/>
      <c r="C447" s="287"/>
      <c r="D447" s="287"/>
      <c r="E447" s="287"/>
      <c r="F447" s="287"/>
      <c r="G447" s="287"/>
      <c r="H447" s="287"/>
      <c r="I447" s="287"/>
      <c r="J447" s="287"/>
      <c r="K447" s="287"/>
      <c r="L447" s="287"/>
      <c r="M447" s="287"/>
      <c r="N447" s="287"/>
      <c r="O447" s="287"/>
      <c r="P447" s="287"/>
      <c r="Q447" s="287"/>
      <c r="R447" s="287"/>
      <c r="S447" s="287"/>
      <c r="T447" s="287"/>
      <c r="U447" s="287"/>
    </row>
    <row r="448" spans="1:21" ht="15.75" customHeight="1" x14ac:dyDescent="0.2">
      <c r="A448" s="287"/>
      <c r="B448" s="287"/>
      <c r="C448" s="287"/>
      <c r="D448" s="287"/>
      <c r="E448" s="287"/>
      <c r="F448" s="287"/>
      <c r="G448" s="287"/>
      <c r="H448" s="287"/>
      <c r="I448" s="287"/>
      <c r="J448" s="287"/>
      <c r="K448" s="287"/>
      <c r="L448" s="287"/>
      <c r="M448" s="287"/>
      <c r="N448" s="287"/>
      <c r="O448" s="287"/>
      <c r="P448" s="287"/>
      <c r="Q448" s="287"/>
      <c r="R448" s="287"/>
      <c r="S448" s="287"/>
      <c r="T448" s="287"/>
      <c r="U448" s="287"/>
    </row>
    <row r="449" spans="1:21" ht="15.75" customHeight="1" x14ac:dyDescent="0.2">
      <c r="A449" s="287"/>
      <c r="B449" s="287"/>
      <c r="C449" s="287"/>
      <c r="D449" s="287"/>
      <c r="E449" s="287"/>
      <c r="F449" s="287"/>
      <c r="G449" s="287"/>
      <c r="H449" s="287"/>
      <c r="I449" s="287"/>
      <c r="J449" s="287"/>
      <c r="K449" s="287"/>
      <c r="L449" s="287"/>
      <c r="M449" s="287"/>
      <c r="N449" s="287"/>
      <c r="O449" s="287"/>
      <c r="P449" s="287"/>
      <c r="Q449" s="287"/>
      <c r="R449" s="287"/>
      <c r="S449" s="287"/>
      <c r="T449" s="287"/>
      <c r="U449" s="287"/>
    </row>
    <row r="450" spans="1:21" ht="15.75" customHeight="1" x14ac:dyDescent="0.2">
      <c r="A450" s="287"/>
      <c r="B450" s="287"/>
      <c r="C450" s="287"/>
      <c r="D450" s="287"/>
      <c r="E450" s="287"/>
      <c r="F450" s="287"/>
      <c r="G450" s="287"/>
      <c r="H450" s="287"/>
      <c r="I450" s="287"/>
      <c r="J450" s="287"/>
      <c r="K450" s="287"/>
      <c r="L450" s="287"/>
      <c r="M450" s="287"/>
      <c r="N450" s="287"/>
      <c r="O450" s="287"/>
      <c r="P450" s="287"/>
      <c r="Q450" s="287"/>
      <c r="R450" s="287"/>
      <c r="S450" s="287"/>
      <c r="T450" s="287"/>
      <c r="U450" s="287"/>
    </row>
    <row r="451" spans="1:21" ht="15.75" customHeight="1" x14ac:dyDescent="0.2">
      <c r="A451" s="287"/>
      <c r="B451" s="287"/>
      <c r="C451" s="287"/>
      <c r="D451" s="287"/>
      <c r="E451" s="287"/>
      <c r="F451" s="287"/>
      <c r="G451" s="287"/>
      <c r="H451" s="287"/>
      <c r="I451" s="287"/>
      <c r="J451" s="287"/>
      <c r="K451" s="287"/>
      <c r="L451" s="287"/>
      <c r="M451" s="287"/>
      <c r="N451" s="287"/>
      <c r="O451" s="287"/>
      <c r="P451" s="287"/>
      <c r="Q451" s="287"/>
      <c r="R451" s="287"/>
      <c r="S451" s="287"/>
      <c r="T451" s="287"/>
      <c r="U451" s="287"/>
    </row>
    <row r="452" spans="1:21" ht="15.75" customHeight="1" x14ac:dyDescent="0.2">
      <c r="A452" s="287"/>
      <c r="B452" s="287"/>
      <c r="C452" s="287"/>
      <c r="D452" s="287"/>
      <c r="E452" s="287"/>
      <c r="F452" s="287"/>
      <c r="G452" s="287"/>
      <c r="H452" s="287"/>
      <c r="I452" s="287"/>
      <c r="J452" s="287"/>
      <c r="K452" s="287"/>
      <c r="L452" s="287"/>
      <c r="M452" s="287"/>
      <c r="N452" s="287"/>
      <c r="O452" s="287"/>
      <c r="P452" s="287"/>
      <c r="Q452" s="287"/>
      <c r="R452" s="287"/>
      <c r="S452" s="287"/>
      <c r="T452" s="287"/>
      <c r="U452" s="287"/>
    </row>
    <row r="453" spans="1:21" ht="15.75" customHeight="1" x14ac:dyDescent="0.2">
      <c r="A453" s="287"/>
      <c r="B453" s="287"/>
      <c r="C453" s="287"/>
      <c r="D453" s="287"/>
      <c r="E453" s="287"/>
      <c r="F453" s="287"/>
      <c r="G453" s="287"/>
      <c r="H453" s="287"/>
      <c r="I453" s="287"/>
      <c r="J453" s="287"/>
      <c r="K453" s="287"/>
      <c r="L453" s="287"/>
      <c r="M453" s="287"/>
      <c r="N453" s="287"/>
      <c r="O453" s="287"/>
      <c r="P453" s="287"/>
      <c r="Q453" s="287"/>
      <c r="R453" s="287"/>
      <c r="S453" s="287"/>
      <c r="T453" s="287"/>
      <c r="U453" s="287"/>
    </row>
    <row r="454" spans="1:21" ht="15.75" customHeight="1" x14ac:dyDescent="0.2">
      <c r="A454" s="287"/>
      <c r="B454" s="287"/>
      <c r="C454" s="287"/>
      <c r="D454" s="287"/>
      <c r="E454" s="287"/>
      <c r="F454" s="287"/>
      <c r="G454" s="287"/>
      <c r="H454" s="287"/>
      <c r="I454" s="287"/>
      <c r="J454" s="287"/>
      <c r="K454" s="287"/>
      <c r="L454" s="287"/>
      <c r="M454" s="287"/>
      <c r="N454" s="287"/>
      <c r="O454" s="287"/>
      <c r="P454" s="287"/>
      <c r="Q454" s="287"/>
      <c r="R454" s="287"/>
      <c r="S454" s="287"/>
      <c r="T454" s="287"/>
      <c r="U454" s="287"/>
    </row>
    <row r="455" spans="1:21" ht="15.75" customHeight="1" x14ac:dyDescent="0.2">
      <c r="A455" s="287"/>
      <c r="B455" s="287"/>
      <c r="C455" s="287"/>
      <c r="D455" s="287"/>
      <c r="E455" s="287"/>
      <c r="F455" s="287"/>
      <c r="G455" s="287"/>
      <c r="H455" s="287"/>
      <c r="I455" s="287"/>
      <c r="J455" s="287"/>
      <c r="K455" s="287"/>
      <c r="L455" s="287"/>
      <c r="M455" s="287"/>
      <c r="N455" s="287"/>
      <c r="O455" s="287"/>
      <c r="P455" s="287"/>
      <c r="Q455" s="287"/>
      <c r="R455" s="287"/>
      <c r="S455" s="287"/>
      <c r="T455" s="287"/>
      <c r="U455" s="287"/>
    </row>
    <row r="456" spans="1:21" ht="15.75" customHeight="1" x14ac:dyDescent="0.2">
      <c r="A456" s="287"/>
      <c r="B456" s="287"/>
      <c r="C456" s="287"/>
      <c r="D456" s="287"/>
      <c r="E456" s="287"/>
      <c r="F456" s="287"/>
      <c r="G456" s="287"/>
      <c r="H456" s="287"/>
      <c r="I456" s="287"/>
      <c r="J456" s="287"/>
      <c r="K456" s="287"/>
      <c r="L456" s="287"/>
      <c r="M456" s="287"/>
      <c r="N456" s="287"/>
      <c r="O456" s="287"/>
      <c r="P456" s="287"/>
      <c r="Q456" s="287"/>
      <c r="R456" s="287"/>
      <c r="S456" s="287"/>
      <c r="T456" s="287"/>
      <c r="U456" s="287"/>
    </row>
    <row r="457" spans="1:21" ht="15.75" customHeight="1" x14ac:dyDescent="0.2">
      <c r="A457" s="287"/>
      <c r="B457" s="287"/>
      <c r="C457" s="287"/>
      <c r="D457" s="287"/>
      <c r="E457" s="287"/>
      <c r="F457" s="287"/>
      <c r="G457" s="287"/>
      <c r="H457" s="287"/>
      <c r="I457" s="287"/>
      <c r="J457" s="287"/>
      <c r="K457" s="287"/>
      <c r="L457" s="287"/>
      <c r="M457" s="287"/>
      <c r="N457" s="287"/>
      <c r="O457" s="287"/>
      <c r="P457" s="287"/>
      <c r="Q457" s="287"/>
      <c r="R457" s="287"/>
      <c r="S457" s="287"/>
      <c r="T457" s="287"/>
      <c r="U457" s="287"/>
    </row>
    <row r="458" spans="1:21" ht="15.75" customHeight="1" x14ac:dyDescent="0.2">
      <c r="A458" s="287"/>
      <c r="B458" s="287"/>
      <c r="C458" s="287"/>
      <c r="D458" s="287"/>
      <c r="E458" s="287"/>
      <c r="F458" s="287"/>
      <c r="G458" s="287"/>
      <c r="H458" s="287"/>
      <c r="I458" s="287"/>
      <c r="J458" s="287"/>
      <c r="K458" s="287"/>
      <c r="L458" s="287"/>
      <c r="M458" s="287"/>
      <c r="N458" s="287"/>
      <c r="O458" s="287"/>
      <c r="P458" s="287"/>
      <c r="Q458" s="287"/>
      <c r="R458" s="287"/>
      <c r="S458" s="287"/>
      <c r="T458" s="287"/>
      <c r="U458" s="287"/>
    </row>
    <row r="459" spans="1:21" ht="15.75" customHeight="1" x14ac:dyDescent="0.2">
      <c r="A459" s="287"/>
      <c r="B459" s="287"/>
      <c r="C459" s="287"/>
      <c r="D459" s="287"/>
      <c r="E459" s="287"/>
      <c r="F459" s="287"/>
      <c r="G459" s="287"/>
      <c r="H459" s="287"/>
      <c r="I459" s="287"/>
      <c r="J459" s="287"/>
      <c r="K459" s="287"/>
      <c r="L459" s="287"/>
      <c r="M459" s="287"/>
      <c r="N459" s="287"/>
      <c r="O459" s="287"/>
      <c r="P459" s="287"/>
      <c r="Q459" s="287"/>
      <c r="R459" s="287"/>
      <c r="S459" s="287"/>
      <c r="T459" s="287"/>
      <c r="U459" s="287"/>
    </row>
    <row r="460" spans="1:21" ht="15.75" customHeight="1" x14ac:dyDescent="0.2">
      <c r="A460" s="287"/>
      <c r="B460" s="287"/>
      <c r="C460" s="287"/>
      <c r="D460" s="287"/>
      <c r="E460" s="287"/>
      <c r="F460" s="287"/>
      <c r="G460" s="287"/>
      <c r="H460" s="287"/>
      <c r="I460" s="287"/>
      <c r="J460" s="287"/>
      <c r="K460" s="287"/>
      <c r="L460" s="287"/>
      <c r="M460" s="287"/>
      <c r="N460" s="287"/>
      <c r="O460" s="287"/>
      <c r="P460" s="287"/>
      <c r="Q460" s="287"/>
      <c r="R460" s="287"/>
      <c r="S460" s="287"/>
      <c r="T460" s="287"/>
      <c r="U460" s="287"/>
    </row>
    <row r="461" spans="1:21" ht="15.75" customHeight="1" x14ac:dyDescent="0.2">
      <c r="A461" s="287"/>
      <c r="B461" s="287"/>
      <c r="C461" s="287"/>
      <c r="D461" s="287"/>
      <c r="E461" s="287"/>
      <c r="F461" s="287"/>
      <c r="G461" s="287"/>
      <c r="H461" s="287"/>
      <c r="I461" s="287"/>
      <c r="J461" s="287"/>
      <c r="K461" s="287"/>
      <c r="L461" s="287"/>
      <c r="M461" s="287"/>
      <c r="N461" s="287"/>
      <c r="O461" s="287"/>
      <c r="P461" s="287"/>
      <c r="Q461" s="287"/>
      <c r="R461" s="287"/>
      <c r="S461" s="287"/>
      <c r="T461" s="287"/>
      <c r="U461" s="287"/>
    </row>
    <row r="462" spans="1:21" ht="15.75" customHeight="1" x14ac:dyDescent="0.2">
      <c r="A462" s="287"/>
      <c r="B462" s="287"/>
      <c r="C462" s="287"/>
      <c r="D462" s="287"/>
      <c r="E462" s="287"/>
      <c r="F462" s="287"/>
      <c r="G462" s="287"/>
      <c r="H462" s="287"/>
      <c r="I462" s="287"/>
      <c r="J462" s="287"/>
      <c r="K462" s="287"/>
      <c r="L462" s="287"/>
      <c r="M462" s="287"/>
      <c r="N462" s="287"/>
      <c r="O462" s="287"/>
      <c r="P462" s="287"/>
      <c r="Q462" s="287"/>
      <c r="R462" s="287"/>
      <c r="S462" s="287"/>
      <c r="T462" s="287"/>
      <c r="U462" s="287"/>
    </row>
    <row r="463" spans="1:21" ht="15.75" customHeight="1" x14ac:dyDescent="0.2">
      <c r="A463" s="287"/>
      <c r="B463" s="287"/>
      <c r="C463" s="287"/>
      <c r="D463" s="287"/>
      <c r="E463" s="287"/>
      <c r="F463" s="287"/>
      <c r="G463" s="287"/>
      <c r="H463" s="287"/>
      <c r="I463" s="287"/>
      <c r="J463" s="287"/>
      <c r="K463" s="287"/>
      <c r="L463" s="287"/>
      <c r="M463" s="287"/>
      <c r="N463" s="287"/>
      <c r="O463" s="287"/>
      <c r="P463" s="287"/>
      <c r="Q463" s="287"/>
      <c r="R463" s="287"/>
      <c r="S463" s="287"/>
      <c r="T463" s="287"/>
      <c r="U463" s="287"/>
    </row>
    <row r="464" spans="1:21" ht="15.75" customHeight="1" x14ac:dyDescent="0.2">
      <c r="A464" s="287"/>
      <c r="B464" s="287"/>
      <c r="C464" s="287"/>
      <c r="D464" s="287"/>
      <c r="E464" s="287"/>
      <c r="F464" s="287"/>
      <c r="G464" s="287"/>
      <c r="H464" s="287"/>
      <c r="I464" s="287"/>
      <c r="J464" s="287"/>
      <c r="K464" s="287"/>
      <c r="L464" s="287"/>
      <c r="M464" s="287"/>
      <c r="N464" s="287"/>
      <c r="O464" s="287"/>
      <c r="P464" s="287"/>
      <c r="Q464" s="287"/>
      <c r="R464" s="287"/>
      <c r="S464" s="287"/>
      <c r="T464" s="287"/>
      <c r="U464" s="287"/>
    </row>
    <row r="465" spans="1:21" ht="15.75" customHeight="1" x14ac:dyDescent="0.2">
      <c r="A465" s="287"/>
      <c r="B465" s="287"/>
      <c r="C465" s="287"/>
      <c r="D465" s="287"/>
      <c r="E465" s="287"/>
      <c r="F465" s="287"/>
      <c r="G465" s="287"/>
      <c r="H465" s="287"/>
      <c r="I465" s="287"/>
      <c r="J465" s="287"/>
      <c r="K465" s="287"/>
      <c r="L465" s="287"/>
      <c r="M465" s="287"/>
      <c r="N465" s="287"/>
      <c r="O465" s="287"/>
      <c r="P465" s="287"/>
      <c r="Q465" s="287"/>
      <c r="R465" s="287"/>
      <c r="S465" s="287"/>
      <c r="T465" s="287"/>
      <c r="U465" s="287"/>
    </row>
    <row r="466" spans="1:21" ht="15.75" customHeight="1" x14ac:dyDescent="0.2">
      <c r="A466" s="287"/>
      <c r="B466" s="287"/>
      <c r="C466" s="287"/>
      <c r="D466" s="287"/>
      <c r="E466" s="287"/>
      <c r="F466" s="287"/>
      <c r="G466" s="287"/>
      <c r="H466" s="287"/>
      <c r="I466" s="287"/>
      <c r="J466" s="287"/>
      <c r="K466" s="287"/>
      <c r="L466" s="287"/>
      <c r="M466" s="287"/>
      <c r="N466" s="287"/>
      <c r="O466" s="287"/>
      <c r="P466" s="287"/>
      <c r="Q466" s="287"/>
      <c r="R466" s="287"/>
      <c r="S466" s="287"/>
      <c r="T466" s="287"/>
      <c r="U466" s="287"/>
    </row>
    <row r="467" spans="1:21" ht="15.75" customHeight="1" x14ac:dyDescent="0.2">
      <c r="A467" s="287"/>
      <c r="B467" s="287"/>
      <c r="C467" s="287"/>
      <c r="D467" s="287"/>
      <c r="E467" s="287"/>
      <c r="F467" s="287"/>
      <c r="G467" s="287"/>
      <c r="H467" s="287"/>
      <c r="I467" s="287"/>
      <c r="J467" s="287"/>
      <c r="K467" s="287"/>
      <c r="L467" s="287"/>
      <c r="M467" s="287"/>
      <c r="N467" s="287"/>
      <c r="O467" s="287"/>
      <c r="P467" s="287"/>
      <c r="Q467" s="287"/>
      <c r="R467" s="287"/>
      <c r="S467" s="287"/>
      <c r="T467" s="287"/>
      <c r="U467" s="287"/>
    </row>
    <row r="468" spans="1:21" ht="15.75" customHeight="1" x14ac:dyDescent="0.2">
      <c r="A468" s="287"/>
      <c r="B468" s="287"/>
      <c r="C468" s="287"/>
      <c r="D468" s="287"/>
      <c r="E468" s="287"/>
      <c r="F468" s="287"/>
      <c r="G468" s="287"/>
      <c r="H468" s="287"/>
      <c r="I468" s="287"/>
      <c r="J468" s="287"/>
      <c r="K468" s="287"/>
      <c r="L468" s="287"/>
      <c r="M468" s="287"/>
      <c r="N468" s="287"/>
      <c r="O468" s="287"/>
      <c r="P468" s="287"/>
      <c r="Q468" s="287"/>
      <c r="R468" s="287"/>
      <c r="S468" s="287"/>
      <c r="T468" s="287"/>
      <c r="U468" s="287"/>
    </row>
    <row r="469" spans="1:21" ht="15.75" customHeight="1" x14ac:dyDescent="0.2">
      <c r="A469" s="287"/>
      <c r="B469" s="287"/>
      <c r="C469" s="287"/>
      <c r="D469" s="287"/>
      <c r="E469" s="287"/>
      <c r="F469" s="287"/>
      <c r="G469" s="287"/>
      <c r="H469" s="287"/>
      <c r="I469" s="287"/>
      <c r="J469" s="287"/>
      <c r="K469" s="287"/>
      <c r="L469" s="287"/>
      <c r="M469" s="287"/>
      <c r="N469" s="287"/>
      <c r="O469" s="287"/>
      <c r="P469" s="287"/>
      <c r="Q469" s="287"/>
      <c r="R469" s="287"/>
      <c r="S469" s="287"/>
      <c r="T469" s="287"/>
      <c r="U469" s="287"/>
    </row>
    <row r="470" spans="1:21" ht="15.75" customHeight="1" x14ac:dyDescent="0.2">
      <c r="A470" s="287"/>
      <c r="B470" s="287"/>
      <c r="C470" s="287"/>
      <c r="D470" s="287"/>
      <c r="E470" s="287"/>
      <c r="F470" s="287"/>
      <c r="G470" s="287"/>
      <c r="H470" s="287"/>
      <c r="I470" s="287"/>
      <c r="J470" s="287"/>
      <c r="K470" s="287"/>
      <c r="L470" s="287"/>
      <c r="M470" s="287"/>
      <c r="N470" s="287"/>
      <c r="O470" s="287"/>
      <c r="P470" s="287"/>
      <c r="Q470" s="287"/>
      <c r="R470" s="287"/>
      <c r="S470" s="287"/>
      <c r="T470" s="287"/>
      <c r="U470" s="287"/>
    </row>
    <row r="471" spans="1:21" ht="15.75" customHeight="1" x14ac:dyDescent="0.2">
      <c r="A471" s="287"/>
      <c r="B471" s="287"/>
      <c r="C471" s="287"/>
      <c r="D471" s="287"/>
      <c r="E471" s="287"/>
      <c r="F471" s="287"/>
      <c r="G471" s="287"/>
      <c r="H471" s="287"/>
      <c r="I471" s="287"/>
      <c r="J471" s="287"/>
      <c r="K471" s="287"/>
      <c r="L471" s="287"/>
      <c r="M471" s="287"/>
      <c r="N471" s="287"/>
      <c r="O471" s="287"/>
      <c r="P471" s="287"/>
      <c r="Q471" s="287"/>
      <c r="R471" s="287"/>
      <c r="S471" s="287"/>
      <c r="T471" s="287"/>
      <c r="U471" s="287"/>
    </row>
    <row r="472" spans="1:21" ht="15.75" customHeight="1" x14ac:dyDescent="0.2">
      <c r="A472" s="287"/>
      <c r="B472" s="287"/>
      <c r="C472" s="287"/>
      <c r="D472" s="287"/>
      <c r="E472" s="287"/>
      <c r="F472" s="287"/>
      <c r="G472" s="287"/>
      <c r="H472" s="287"/>
      <c r="I472" s="287"/>
      <c r="J472" s="287"/>
      <c r="K472" s="287"/>
      <c r="L472" s="287"/>
      <c r="M472" s="287"/>
      <c r="N472" s="287"/>
      <c r="O472" s="287"/>
      <c r="P472" s="287"/>
      <c r="Q472" s="287"/>
      <c r="R472" s="287"/>
      <c r="S472" s="287"/>
      <c r="T472" s="287"/>
      <c r="U472" s="287"/>
    </row>
    <row r="473" spans="1:21" ht="15.75" customHeight="1" x14ac:dyDescent="0.2">
      <c r="A473" s="287"/>
      <c r="B473" s="287"/>
      <c r="C473" s="287"/>
      <c r="D473" s="287"/>
      <c r="E473" s="287"/>
      <c r="F473" s="287"/>
      <c r="G473" s="287"/>
      <c r="H473" s="287"/>
      <c r="I473" s="287"/>
      <c r="J473" s="287"/>
      <c r="K473" s="287"/>
      <c r="L473" s="287"/>
      <c r="M473" s="287"/>
      <c r="N473" s="287"/>
      <c r="O473" s="287"/>
      <c r="P473" s="287"/>
      <c r="Q473" s="287"/>
      <c r="R473" s="287"/>
      <c r="S473" s="287"/>
      <c r="T473" s="287"/>
      <c r="U473" s="287"/>
    </row>
    <row r="474" spans="1:21" ht="15.75" customHeight="1" x14ac:dyDescent="0.2">
      <c r="A474" s="287"/>
      <c r="B474" s="287"/>
      <c r="C474" s="287"/>
      <c r="D474" s="287"/>
      <c r="E474" s="287"/>
      <c r="F474" s="287"/>
      <c r="G474" s="287"/>
      <c r="H474" s="287"/>
      <c r="I474" s="287"/>
      <c r="J474" s="287"/>
      <c r="K474" s="287"/>
      <c r="L474" s="287"/>
      <c r="M474" s="287"/>
      <c r="N474" s="287"/>
      <c r="O474" s="287"/>
      <c r="P474" s="287"/>
      <c r="Q474" s="287"/>
      <c r="R474" s="287"/>
      <c r="S474" s="287"/>
      <c r="T474" s="287"/>
      <c r="U474" s="287"/>
    </row>
    <row r="475" spans="1:21" ht="15.75" customHeight="1" x14ac:dyDescent="0.2">
      <c r="A475" s="287"/>
      <c r="B475" s="287"/>
      <c r="C475" s="287"/>
      <c r="D475" s="287"/>
      <c r="E475" s="287"/>
      <c r="F475" s="287"/>
      <c r="G475" s="287"/>
      <c r="H475" s="287"/>
      <c r="I475" s="287"/>
      <c r="J475" s="287"/>
      <c r="K475" s="287"/>
      <c r="L475" s="287"/>
      <c r="M475" s="287"/>
      <c r="N475" s="287"/>
      <c r="O475" s="287"/>
      <c r="P475" s="287"/>
      <c r="Q475" s="287"/>
      <c r="R475" s="287"/>
      <c r="S475" s="287"/>
      <c r="T475" s="287"/>
      <c r="U475" s="287"/>
    </row>
    <row r="476" spans="1:21" ht="15.75" customHeight="1" x14ac:dyDescent="0.2">
      <c r="A476" s="287"/>
      <c r="B476" s="287"/>
      <c r="C476" s="287"/>
      <c r="D476" s="287"/>
      <c r="E476" s="287"/>
      <c r="F476" s="287"/>
      <c r="G476" s="287"/>
      <c r="H476" s="287"/>
      <c r="I476" s="287"/>
      <c r="J476" s="287"/>
      <c r="K476" s="287"/>
      <c r="L476" s="287"/>
      <c r="M476" s="287"/>
      <c r="N476" s="287"/>
      <c r="O476" s="287"/>
      <c r="P476" s="287"/>
      <c r="Q476" s="287"/>
      <c r="R476" s="287"/>
      <c r="S476" s="287"/>
      <c r="T476" s="287"/>
      <c r="U476" s="287"/>
    </row>
    <row r="477" spans="1:21" ht="15.75" customHeight="1" x14ac:dyDescent="0.2">
      <c r="A477" s="287"/>
      <c r="B477" s="287"/>
      <c r="C477" s="287"/>
      <c r="D477" s="287"/>
      <c r="E477" s="287"/>
      <c r="F477" s="287"/>
      <c r="G477" s="287"/>
      <c r="H477" s="287"/>
      <c r="I477" s="287"/>
      <c r="J477" s="287"/>
      <c r="K477" s="287"/>
      <c r="L477" s="287"/>
      <c r="M477" s="287"/>
      <c r="N477" s="287"/>
      <c r="O477" s="287"/>
      <c r="P477" s="287"/>
      <c r="Q477" s="287"/>
      <c r="R477" s="287"/>
      <c r="S477" s="287"/>
      <c r="T477" s="287"/>
      <c r="U477" s="287"/>
    </row>
    <row r="478" spans="1:21" ht="15.75" customHeight="1" x14ac:dyDescent="0.2">
      <c r="A478" s="287"/>
      <c r="B478" s="287"/>
      <c r="C478" s="287"/>
      <c r="D478" s="287"/>
      <c r="E478" s="287"/>
      <c r="F478" s="287"/>
      <c r="G478" s="287"/>
      <c r="H478" s="287"/>
      <c r="I478" s="287"/>
      <c r="J478" s="287"/>
      <c r="K478" s="287"/>
      <c r="L478" s="287"/>
      <c r="M478" s="287"/>
      <c r="N478" s="287"/>
      <c r="O478" s="287"/>
      <c r="P478" s="287"/>
      <c r="Q478" s="287"/>
      <c r="R478" s="287"/>
      <c r="S478" s="287"/>
      <c r="T478" s="287"/>
      <c r="U478" s="287"/>
    </row>
    <row r="479" spans="1:21" ht="15.75" customHeight="1" x14ac:dyDescent="0.2">
      <c r="A479" s="287"/>
      <c r="B479" s="287"/>
      <c r="C479" s="287"/>
      <c r="D479" s="287"/>
      <c r="E479" s="287"/>
      <c r="F479" s="287"/>
      <c r="G479" s="287"/>
      <c r="H479" s="287"/>
      <c r="I479" s="287"/>
      <c r="J479" s="287"/>
      <c r="K479" s="287"/>
      <c r="L479" s="287"/>
      <c r="M479" s="287"/>
      <c r="N479" s="287"/>
      <c r="O479" s="287"/>
      <c r="P479" s="287"/>
      <c r="Q479" s="287"/>
      <c r="R479" s="287"/>
      <c r="S479" s="287"/>
      <c r="T479" s="287"/>
      <c r="U479" s="287"/>
    </row>
    <row r="480" spans="1:21" ht="15.75" customHeight="1" x14ac:dyDescent="0.2">
      <c r="A480" s="287"/>
      <c r="B480" s="287"/>
      <c r="C480" s="287"/>
      <c r="D480" s="287"/>
      <c r="E480" s="287"/>
      <c r="F480" s="287"/>
      <c r="G480" s="287"/>
      <c r="H480" s="287"/>
      <c r="I480" s="287"/>
      <c r="J480" s="287"/>
      <c r="K480" s="287"/>
      <c r="L480" s="287"/>
      <c r="M480" s="287"/>
      <c r="N480" s="287"/>
      <c r="O480" s="287"/>
      <c r="P480" s="287"/>
      <c r="Q480" s="287"/>
      <c r="R480" s="287"/>
      <c r="S480" s="287"/>
      <c r="T480" s="287"/>
      <c r="U480" s="287"/>
    </row>
    <row r="481" spans="1:21" ht="15.75" customHeight="1" x14ac:dyDescent="0.2">
      <c r="A481" s="287"/>
      <c r="B481" s="287"/>
      <c r="C481" s="287"/>
      <c r="D481" s="287"/>
      <c r="E481" s="287"/>
      <c r="F481" s="287"/>
      <c r="G481" s="287"/>
      <c r="H481" s="287"/>
      <c r="I481" s="287"/>
      <c r="J481" s="287"/>
      <c r="K481" s="287"/>
      <c r="L481" s="287"/>
      <c r="M481" s="287"/>
      <c r="N481" s="287"/>
      <c r="O481" s="287"/>
      <c r="P481" s="287"/>
      <c r="Q481" s="287"/>
      <c r="R481" s="287"/>
      <c r="S481" s="287"/>
      <c r="T481" s="287"/>
      <c r="U481" s="287"/>
    </row>
    <row r="482" spans="1:21" ht="15.75" customHeight="1" x14ac:dyDescent="0.2">
      <c r="A482" s="287"/>
      <c r="B482" s="287"/>
      <c r="C482" s="287"/>
      <c r="D482" s="287"/>
      <c r="E482" s="287"/>
      <c r="F482" s="287"/>
      <c r="G482" s="287"/>
      <c r="H482" s="287"/>
      <c r="I482" s="287"/>
      <c r="J482" s="287"/>
      <c r="K482" s="287"/>
      <c r="L482" s="287"/>
      <c r="M482" s="287"/>
      <c r="N482" s="287"/>
      <c r="O482" s="287"/>
      <c r="P482" s="287"/>
      <c r="Q482" s="287"/>
      <c r="R482" s="287"/>
      <c r="S482" s="287"/>
      <c r="T482" s="287"/>
      <c r="U482" s="287"/>
    </row>
    <row r="483" spans="1:21" ht="15.75" customHeight="1" x14ac:dyDescent="0.2">
      <c r="A483" s="287"/>
      <c r="B483" s="287"/>
      <c r="C483" s="287"/>
      <c r="D483" s="287"/>
      <c r="E483" s="287"/>
      <c r="F483" s="287"/>
      <c r="G483" s="287"/>
      <c r="H483" s="287"/>
      <c r="I483" s="287"/>
      <c r="J483" s="287"/>
      <c r="K483" s="287"/>
      <c r="L483" s="287"/>
      <c r="M483" s="287"/>
      <c r="N483" s="287"/>
      <c r="O483" s="287"/>
      <c r="P483" s="287"/>
      <c r="Q483" s="287"/>
      <c r="R483" s="287"/>
      <c r="S483" s="287"/>
      <c r="T483" s="287"/>
      <c r="U483" s="287"/>
    </row>
    <row r="484" spans="1:21" ht="15.75" customHeight="1" x14ac:dyDescent="0.2">
      <c r="A484" s="287"/>
      <c r="B484" s="287"/>
      <c r="C484" s="287"/>
      <c r="D484" s="287"/>
      <c r="E484" s="287"/>
      <c r="F484" s="287"/>
      <c r="G484" s="287"/>
      <c r="H484" s="287"/>
      <c r="I484" s="287"/>
      <c r="J484" s="287"/>
      <c r="K484" s="287"/>
      <c r="L484" s="287"/>
      <c r="M484" s="287"/>
      <c r="N484" s="287"/>
      <c r="O484" s="287"/>
      <c r="P484" s="287"/>
      <c r="Q484" s="287"/>
      <c r="R484" s="287"/>
      <c r="S484" s="287"/>
      <c r="T484" s="287"/>
      <c r="U484" s="287"/>
    </row>
    <row r="485" spans="1:21" ht="15.75" customHeight="1" x14ac:dyDescent="0.2">
      <c r="A485" s="287"/>
      <c r="B485" s="287"/>
      <c r="C485" s="287"/>
      <c r="D485" s="287"/>
      <c r="E485" s="287"/>
      <c r="F485" s="287"/>
      <c r="G485" s="287"/>
      <c r="H485" s="287"/>
      <c r="I485" s="287"/>
      <c r="J485" s="287"/>
      <c r="K485" s="287"/>
      <c r="L485" s="287"/>
      <c r="M485" s="287"/>
      <c r="N485" s="287"/>
      <c r="O485" s="287"/>
      <c r="P485" s="287"/>
      <c r="Q485" s="287"/>
      <c r="R485" s="287"/>
      <c r="S485" s="287"/>
      <c r="T485" s="287"/>
      <c r="U485" s="287"/>
    </row>
    <row r="486" spans="1:21" ht="15.75" customHeight="1" x14ac:dyDescent="0.2">
      <c r="A486" s="287"/>
      <c r="B486" s="287"/>
      <c r="C486" s="287"/>
      <c r="D486" s="287"/>
      <c r="E486" s="287"/>
      <c r="F486" s="287"/>
      <c r="G486" s="287"/>
      <c r="H486" s="287"/>
      <c r="I486" s="287"/>
      <c r="J486" s="287"/>
      <c r="K486" s="287"/>
      <c r="L486" s="287"/>
      <c r="M486" s="287"/>
      <c r="N486" s="287"/>
      <c r="O486" s="287"/>
      <c r="P486" s="287"/>
      <c r="Q486" s="287"/>
      <c r="R486" s="287"/>
      <c r="S486" s="287"/>
      <c r="T486" s="287"/>
      <c r="U486" s="287"/>
    </row>
    <row r="487" spans="1:21" ht="15.75" customHeight="1" x14ac:dyDescent="0.2">
      <c r="A487" s="287"/>
      <c r="B487" s="287"/>
      <c r="C487" s="287"/>
      <c r="D487" s="287"/>
      <c r="E487" s="287"/>
      <c r="F487" s="287"/>
      <c r="G487" s="287"/>
      <c r="H487" s="287"/>
      <c r="I487" s="287"/>
      <c r="J487" s="287"/>
      <c r="K487" s="287"/>
      <c r="L487" s="287"/>
      <c r="M487" s="287"/>
      <c r="N487" s="287"/>
      <c r="O487" s="287"/>
      <c r="P487" s="287"/>
      <c r="Q487" s="287"/>
      <c r="R487" s="287"/>
      <c r="S487" s="287"/>
      <c r="T487" s="287"/>
      <c r="U487" s="287"/>
    </row>
    <row r="488" spans="1:21" ht="15.75" customHeight="1" x14ac:dyDescent="0.2">
      <c r="A488" s="287"/>
      <c r="B488" s="287"/>
      <c r="C488" s="287"/>
      <c r="D488" s="287"/>
      <c r="E488" s="287"/>
      <c r="F488" s="287"/>
      <c r="G488" s="287"/>
      <c r="H488" s="287"/>
      <c r="I488" s="287"/>
      <c r="J488" s="287"/>
      <c r="K488" s="287"/>
      <c r="L488" s="287"/>
      <c r="M488" s="287"/>
      <c r="N488" s="287"/>
      <c r="O488" s="287"/>
      <c r="P488" s="287"/>
      <c r="Q488" s="287"/>
      <c r="R488" s="287"/>
      <c r="S488" s="287"/>
      <c r="T488" s="287"/>
      <c r="U488" s="287"/>
    </row>
    <row r="489" spans="1:21" ht="15.75" customHeight="1" x14ac:dyDescent="0.2">
      <c r="A489" s="287"/>
      <c r="B489" s="287"/>
      <c r="C489" s="287"/>
      <c r="D489" s="287"/>
      <c r="E489" s="287"/>
      <c r="F489" s="287"/>
      <c r="G489" s="287"/>
      <c r="H489" s="287"/>
      <c r="I489" s="287"/>
      <c r="J489" s="287"/>
      <c r="K489" s="287"/>
      <c r="L489" s="287"/>
      <c r="M489" s="287"/>
      <c r="N489" s="287"/>
      <c r="O489" s="287"/>
      <c r="P489" s="287"/>
      <c r="Q489" s="287"/>
      <c r="R489" s="287"/>
      <c r="S489" s="287"/>
      <c r="T489" s="287"/>
      <c r="U489" s="287"/>
    </row>
    <row r="490" spans="1:21" ht="15.75" customHeight="1" x14ac:dyDescent="0.2">
      <c r="A490" s="287"/>
      <c r="B490" s="287"/>
      <c r="C490" s="287"/>
      <c r="D490" s="287"/>
      <c r="E490" s="287"/>
      <c r="F490" s="287"/>
      <c r="G490" s="287"/>
      <c r="H490" s="287"/>
      <c r="I490" s="287"/>
      <c r="J490" s="287"/>
      <c r="K490" s="287"/>
      <c r="L490" s="287"/>
      <c r="M490" s="287"/>
      <c r="N490" s="287"/>
      <c r="O490" s="287"/>
      <c r="P490" s="287"/>
      <c r="Q490" s="287"/>
      <c r="R490" s="287"/>
      <c r="S490" s="287"/>
      <c r="T490" s="287"/>
      <c r="U490" s="287"/>
    </row>
    <row r="491" spans="1:21" ht="15.75" customHeight="1" x14ac:dyDescent="0.2">
      <c r="A491" s="287"/>
      <c r="B491" s="287"/>
      <c r="C491" s="287"/>
      <c r="D491" s="287"/>
      <c r="E491" s="287"/>
      <c r="F491" s="287"/>
      <c r="G491" s="287"/>
      <c r="H491" s="287"/>
      <c r="I491" s="287"/>
      <c r="J491" s="287"/>
      <c r="K491" s="287"/>
      <c r="L491" s="287"/>
      <c r="M491" s="287"/>
      <c r="N491" s="287"/>
      <c r="O491" s="287"/>
      <c r="P491" s="287"/>
      <c r="Q491" s="287"/>
      <c r="R491" s="287"/>
      <c r="S491" s="287"/>
      <c r="T491" s="287"/>
      <c r="U491" s="287"/>
    </row>
    <row r="492" spans="1:21" ht="15.75" customHeight="1" x14ac:dyDescent="0.2">
      <c r="A492" s="287"/>
      <c r="B492" s="287"/>
      <c r="C492" s="287"/>
      <c r="D492" s="287"/>
      <c r="E492" s="287"/>
      <c r="F492" s="287"/>
      <c r="G492" s="287"/>
      <c r="H492" s="287"/>
      <c r="I492" s="287"/>
      <c r="J492" s="287"/>
      <c r="K492" s="287"/>
      <c r="L492" s="287"/>
      <c r="M492" s="287"/>
      <c r="N492" s="287"/>
      <c r="O492" s="287"/>
      <c r="P492" s="287"/>
      <c r="Q492" s="287"/>
      <c r="R492" s="287"/>
      <c r="S492" s="287"/>
      <c r="T492" s="287"/>
      <c r="U492" s="287"/>
    </row>
    <row r="493" spans="1:21" ht="15.75" customHeight="1" x14ac:dyDescent="0.2">
      <c r="A493" s="287"/>
      <c r="B493" s="287"/>
      <c r="C493" s="287"/>
      <c r="D493" s="287"/>
      <c r="E493" s="287"/>
      <c r="F493" s="287"/>
      <c r="G493" s="287"/>
      <c r="H493" s="287"/>
      <c r="I493" s="287"/>
      <c r="J493" s="287"/>
      <c r="K493" s="287"/>
      <c r="L493" s="287"/>
      <c r="M493" s="287"/>
      <c r="N493" s="287"/>
      <c r="O493" s="287"/>
      <c r="P493" s="287"/>
      <c r="Q493" s="287"/>
      <c r="R493" s="287"/>
      <c r="S493" s="287"/>
      <c r="T493" s="287"/>
      <c r="U493" s="287"/>
    </row>
    <row r="494" spans="1:21" ht="15.75" customHeight="1" x14ac:dyDescent="0.2">
      <c r="A494" s="287"/>
      <c r="B494" s="287"/>
      <c r="C494" s="287"/>
      <c r="D494" s="287"/>
      <c r="E494" s="287"/>
      <c r="F494" s="287"/>
      <c r="G494" s="287"/>
      <c r="H494" s="287"/>
      <c r="I494" s="287"/>
      <c r="J494" s="287"/>
      <c r="K494" s="287"/>
      <c r="L494" s="287"/>
      <c r="M494" s="287"/>
      <c r="N494" s="287"/>
      <c r="O494" s="287"/>
      <c r="P494" s="287"/>
      <c r="Q494" s="287"/>
      <c r="R494" s="287"/>
      <c r="S494" s="287"/>
      <c r="T494" s="287"/>
      <c r="U494" s="287"/>
    </row>
    <row r="495" spans="1:21" ht="15.75" customHeight="1" x14ac:dyDescent="0.2">
      <c r="A495" s="287"/>
      <c r="B495" s="287"/>
      <c r="C495" s="287"/>
      <c r="D495" s="287"/>
      <c r="E495" s="287"/>
      <c r="F495" s="287"/>
      <c r="G495" s="287"/>
      <c r="H495" s="287"/>
      <c r="I495" s="287"/>
      <c r="J495" s="287"/>
      <c r="K495" s="287"/>
      <c r="L495" s="287"/>
      <c r="M495" s="287"/>
      <c r="N495" s="287"/>
      <c r="O495" s="287"/>
      <c r="P495" s="287"/>
      <c r="Q495" s="287"/>
      <c r="R495" s="287"/>
      <c r="S495" s="287"/>
      <c r="T495" s="287"/>
      <c r="U495" s="287"/>
    </row>
    <row r="496" spans="1:21" ht="15.75" customHeight="1" x14ac:dyDescent="0.2">
      <c r="A496" s="287"/>
      <c r="B496" s="287"/>
      <c r="C496" s="287"/>
      <c r="D496" s="287"/>
      <c r="E496" s="287"/>
      <c r="F496" s="287"/>
      <c r="G496" s="287"/>
      <c r="H496" s="287"/>
      <c r="I496" s="287"/>
      <c r="J496" s="287"/>
      <c r="K496" s="287"/>
      <c r="L496" s="287"/>
      <c r="M496" s="287"/>
      <c r="N496" s="287"/>
      <c r="O496" s="287"/>
      <c r="P496" s="287"/>
      <c r="Q496" s="287"/>
      <c r="R496" s="287"/>
      <c r="S496" s="287"/>
      <c r="T496" s="287"/>
      <c r="U496" s="287"/>
    </row>
    <row r="497" spans="1:21" ht="15.75" customHeight="1" x14ac:dyDescent="0.2">
      <c r="A497" s="287"/>
      <c r="B497" s="287"/>
      <c r="C497" s="287"/>
      <c r="D497" s="287"/>
      <c r="E497" s="287"/>
      <c r="F497" s="287"/>
      <c r="G497" s="287"/>
      <c r="H497" s="287"/>
      <c r="I497" s="287"/>
      <c r="J497" s="287"/>
      <c r="K497" s="287"/>
      <c r="L497" s="287"/>
      <c r="M497" s="287"/>
      <c r="N497" s="287"/>
      <c r="O497" s="287"/>
      <c r="P497" s="287"/>
      <c r="Q497" s="287"/>
      <c r="R497" s="287"/>
      <c r="S497" s="287"/>
      <c r="T497" s="287"/>
      <c r="U497" s="287"/>
    </row>
    <row r="498" spans="1:21" ht="15.75" customHeight="1" x14ac:dyDescent="0.2">
      <c r="A498" s="287"/>
      <c r="B498" s="287"/>
      <c r="C498" s="287"/>
      <c r="D498" s="287"/>
      <c r="E498" s="287"/>
      <c r="F498" s="287"/>
      <c r="G498" s="287"/>
      <c r="H498" s="287"/>
      <c r="I498" s="287"/>
      <c r="J498" s="287"/>
      <c r="K498" s="287"/>
      <c r="L498" s="287"/>
      <c r="M498" s="287"/>
      <c r="N498" s="287"/>
      <c r="O498" s="287"/>
      <c r="P498" s="287"/>
      <c r="Q498" s="287"/>
      <c r="R498" s="287"/>
      <c r="S498" s="287"/>
      <c r="T498" s="287"/>
      <c r="U498" s="287"/>
    </row>
    <row r="499" spans="1:21" ht="15.75" customHeight="1" x14ac:dyDescent="0.2">
      <c r="A499" s="287"/>
      <c r="B499" s="287"/>
      <c r="C499" s="287"/>
      <c r="D499" s="287"/>
      <c r="E499" s="287"/>
      <c r="F499" s="287"/>
      <c r="G499" s="287"/>
      <c r="H499" s="287"/>
      <c r="I499" s="287"/>
      <c r="J499" s="287"/>
      <c r="K499" s="287"/>
      <c r="L499" s="287"/>
      <c r="M499" s="287"/>
      <c r="N499" s="287"/>
      <c r="O499" s="287"/>
      <c r="P499" s="287"/>
      <c r="Q499" s="287"/>
      <c r="R499" s="287"/>
      <c r="S499" s="287"/>
      <c r="T499" s="287"/>
      <c r="U499" s="287"/>
    </row>
    <row r="500" spans="1:21" ht="15.75" customHeight="1" x14ac:dyDescent="0.2">
      <c r="A500" s="287"/>
      <c r="B500" s="287"/>
      <c r="C500" s="287"/>
      <c r="D500" s="287"/>
      <c r="E500" s="287"/>
      <c r="F500" s="287"/>
      <c r="G500" s="287"/>
      <c r="H500" s="287"/>
      <c r="I500" s="287"/>
      <c r="J500" s="287"/>
      <c r="K500" s="287"/>
      <c r="L500" s="287"/>
      <c r="M500" s="287"/>
      <c r="N500" s="287"/>
      <c r="O500" s="287"/>
      <c r="P500" s="287"/>
      <c r="Q500" s="287"/>
      <c r="R500" s="287"/>
      <c r="S500" s="287"/>
      <c r="T500" s="287"/>
      <c r="U500" s="287"/>
    </row>
    <row r="501" spans="1:21" ht="15.75" customHeight="1" x14ac:dyDescent="0.2">
      <c r="A501" s="287"/>
      <c r="B501" s="287"/>
      <c r="C501" s="287"/>
      <c r="D501" s="287"/>
      <c r="E501" s="287"/>
      <c r="F501" s="287"/>
      <c r="G501" s="287"/>
      <c r="H501" s="287"/>
      <c r="I501" s="287"/>
      <c r="J501" s="287"/>
      <c r="K501" s="287"/>
      <c r="L501" s="287"/>
      <c r="M501" s="287"/>
      <c r="N501" s="287"/>
      <c r="O501" s="287"/>
      <c r="P501" s="287"/>
      <c r="Q501" s="287"/>
      <c r="R501" s="287"/>
      <c r="S501" s="287"/>
      <c r="T501" s="287"/>
      <c r="U501" s="287"/>
    </row>
    <row r="502" spans="1:21" ht="15.75" customHeight="1" x14ac:dyDescent="0.2">
      <c r="A502" s="287"/>
      <c r="B502" s="287"/>
      <c r="C502" s="287"/>
      <c r="D502" s="287"/>
      <c r="E502" s="287"/>
      <c r="F502" s="287"/>
      <c r="G502" s="287"/>
      <c r="H502" s="287"/>
      <c r="I502" s="287"/>
      <c r="J502" s="287"/>
      <c r="K502" s="287"/>
      <c r="L502" s="287"/>
      <c r="M502" s="287"/>
      <c r="N502" s="287"/>
      <c r="O502" s="287"/>
      <c r="P502" s="287"/>
      <c r="Q502" s="287"/>
      <c r="R502" s="287"/>
      <c r="S502" s="287"/>
      <c r="T502" s="287"/>
      <c r="U502" s="287"/>
    </row>
    <row r="503" spans="1:21" ht="15.75" customHeight="1" x14ac:dyDescent="0.2">
      <c r="A503" s="287"/>
      <c r="B503" s="287"/>
      <c r="C503" s="287"/>
      <c r="D503" s="287"/>
      <c r="E503" s="287"/>
      <c r="F503" s="287"/>
      <c r="G503" s="287"/>
      <c r="H503" s="287"/>
      <c r="I503" s="287"/>
      <c r="J503" s="287"/>
      <c r="K503" s="287"/>
      <c r="L503" s="287"/>
      <c r="M503" s="287"/>
      <c r="N503" s="287"/>
      <c r="O503" s="287"/>
      <c r="P503" s="287"/>
      <c r="Q503" s="287"/>
      <c r="R503" s="287"/>
      <c r="S503" s="287"/>
      <c r="T503" s="287"/>
      <c r="U503" s="287"/>
    </row>
    <row r="504" spans="1:21" ht="15.75" customHeight="1" x14ac:dyDescent="0.2">
      <c r="A504" s="287"/>
      <c r="B504" s="287"/>
      <c r="C504" s="287"/>
      <c r="D504" s="287"/>
      <c r="E504" s="287"/>
      <c r="F504" s="287"/>
      <c r="G504" s="287"/>
      <c r="H504" s="287"/>
      <c r="I504" s="287"/>
      <c r="J504" s="287"/>
      <c r="K504" s="287"/>
      <c r="L504" s="287"/>
      <c r="M504" s="287"/>
      <c r="N504" s="287"/>
      <c r="O504" s="287"/>
      <c r="P504" s="287"/>
      <c r="Q504" s="287"/>
      <c r="R504" s="287"/>
      <c r="S504" s="287"/>
      <c r="T504" s="287"/>
      <c r="U504" s="287"/>
    </row>
    <row r="505" spans="1:21" ht="15.75" customHeight="1" x14ac:dyDescent="0.2">
      <c r="A505" s="287"/>
      <c r="B505" s="287"/>
      <c r="C505" s="287"/>
      <c r="D505" s="287"/>
      <c r="E505" s="287"/>
      <c r="F505" s="287"/>
      <c r="G505" s="287"/>
      <c r="H505" s="287"/>
      <c r="I505" s="287"/>
      <c r="J505" s="287"/>
      <c r="K505" s="287"/>
      <c r="L505" s="287"/>
      <c r="M505" s="287"/>
      <c r="N505" s="287"/>
      <c r="O505" s="287"/>
      <c r="P505" s="287"/>
      <c r="Q505" s="287"/>
      <c r="R505" s="287"/>
      <c r="S505" s="287"/>
      <c r="T505" s="287"/>
      <c r="U505" s="287"/>
    </row>
    <row r="506" spans="1:21" ht="15.75" customHeight="1" x14ac:dyDescent="0.2">
      <c r="A506" s="287"/>
      <c r="B506" s="287"/>
      <c r="C506" s="287"/>
      <c r="D506" s="287"/>
      <c r="E506" s="287"/>
      <c r="F506" s="287"/>
      <c r="G506" s="287"/>
      <c r="H506" s="287"/>
      <c r="I506" s="287"/>
      <c r="J506" s="287"/>
      <c r="K506" s="287"/>
      <c r="L506" s="287"/>
      <c r="M506" s="287"/>
      <c r="N506" s="287"/>
      <c r="O506" s="287"/>
      <c r="P506" s="287"/>
      <c r="Q506" s="287"/>
      <c r="R506" s="287"/>
      <c r="S506" s="287"/>
      <c r="T506" s="287"/>
      <c r="U506" s="287"/>
    </row>
    <row r="507" spans="1:21" ht="15.75" customHeight="1" x14ac:dyDescent="0.2">
      <c r="A507" s="287"/>
      <c r="B507" s="287"/>
      <c r="C507" s="287"/>
      <c r="D507" s="287"/>
      <c r="E507" s="287"/>
      <c r="F507" s="287"/>
      <c r="G507" s="287"/>
      <c r="H507" s="287"/>
      <c r="I507" s="287"/>
      <c r="J507" s="287"/>
      <c r="K507" s="287"/>
      <c r="L507" s="287"/>
      <c r="M507" s="287"/>
      <c r="N507" s="287"/>
      <c r="O507" s="287"/>
      <c r="P507" s="287"/>
      <c r="Q507" s="287"/>
      <c r="R507" s="287"/>
      <c r="S507" s="287"/>
      <c r="T507" s="287"/>
      <c r="U507" s="287"/>
    </row>
    <row r="508" spans="1:21" ht="15.75" customHeight="1" x14ac:dyDescent="0.2">
      <c r="A508" s="287"/>
      <c r="B508" s="287"/>
      <c r="C508" s="287"/>
      <c r="D508" s="287"/>
      <c r="E508" s="287"/>
      <c r="F508" s="287"/>
      <c r="G508" s="287"/>
      <c r="H508" s="287"/>
      <c r="I508" s="287"/>
      <c r="J508" s="287"/>
      <c r="K508" s="287"/>
      <c r="L508" s="287"/>
      <c r="M508" s="287"/>
      <c r="N508" s="287"/>
      <c r="O508" s="287"/>
      <c r="P508" s="287"/>
      <c r="Q508" s="287"/>
      <c r="R508" s="287"/>
      <c r="S508" s="287"/>
      <c r="T508" s="287"/>
      <c r="U508" s="287"/>
    </row>
    <row r="509" spans="1:21" ht="15.75" customHeight="1" x14ac:dyDescent="0.2">
      <c r="A509" s="287"/>
      <c r="B509" s="287"/>
      <c r="C509" s="287"/>
      <c r="D509" s="287"/>
      <c r="E509" s="287"/>
      <c r="F509" s="287"/>
      <c r="G509" s="287"/>
      <c r="H509" s="287"/>
      <c r="I509" s="287"/>
      <c r="J509" s="287"/>
      <c r="K509" s="287"/>
      <c r="L509" s="287"/>
      <c r="M509" s="287"/>
      <c r="N509" s="287"/>
      <c r="O509" s="287"/>
      <c r="P509" s="287"/>
      <c r="Q509" s="287"/>
      <c r="R509" s="287"/>
      <c r="S509" s="287"/>
      <c r="T509" s="287"/>
      <c r="U509" s="287"/>
    </row>
    <row r="510" spans="1:21" ht="15.75" customHeight="1" x14ac:dyDescent="0.2">
      <c r="A510" s="287"/>
      <c r="B510" s="287"/>
      <c r="C510" s="287"/>
      <c r="D510" s="287"/>
      <c r="E510" s="287"/>
      <c r="F510" s="287"/>
      <c r="G510" s="287"/>
      <c r="H510" s="287"/>
      <c r="I510" s="287"/>
      <c r="J510" s="287"/>
      <c r="K510" s="287"/>
      <c r="L510" s="287"/>
      <c r="M510" s="287"/>
      <c r="N510" s="287"/>
      <c r="O510" s="287"/>
      <c r="P510" s="287"/>
      <c r="Q510" s="287"/>
      <c r="R510" s="287"/>
      <c r="S510" s="287"/>
      <c r="T510" s="287"/>
      <c r="U510" s="287"/>
    </row>
    <row r="511" spans="1:21" ht="15.75" customHeight="1" x14ac:dyDescent="0.2">
      <c r="A511" s="287"/>
      <c r="B511" s="287"/>
      <c r="C511" s="287"/>
      <c r="D511" s="287"/>
      <c r="E511" s="287"/>
      <c r="F511" s="287"/>
      <c r="G511" s="287"/>
      <c r="H511" s="287"/>
      <c r="I511" s="287"/>
      <c r="J511" s="287"/>
      <c r="K511" s="287"/>
      <c r="L511" s="287"/>
      <c r="M511" s="287"/>
      <c r="N511" s="287"/>
      <c r="O511" s="287"/>
      <c r="P511" s="287"/>
      <c r="Q511" s="287"/>
      <c r="R511" s="287"/>
      <c r="S511" s="287"/>
      <c r="T511" s="287"/>
      <c r="U511" s="287"/>
    </row>
    <row r="512" spans="1:21" ht="15.75" customHeight="1" x14ac:dyDescent="0.2">
      <c r="A512" s="287"/>
      <c r="B512" s="287"/>
      <c r="C512" s="287"/>
      <c r="D512" s="287"/>
      <c r="E512" s="287"/>
      <c r="F512" s="287"/>
      <c r="G512" s="287"/>
      <c r="H512" s="287"/>
      <c r="I512" s="287"/>
      <c r="J512" s="287"/>
      <c r="K512" s="287"/>
      <c r="L512" s="287"/>
      <c r="M512" s="287"/>
      <c r="N512" s="287"/>
      <c r="O512" s="287"/>
      <c r="P512" s="287"/>
      <c r="Q512" s="287"/>
      <c r="R512" s="287"/>
      <c r="S512" s="287"/>
      <c r="T512" s="287"/>
      <c r="U512" s="287"/>
    </row>
    <row r="513" spans="1:21" ht="15.75" customHeight="1" x14ac:dyDescent="0.2">
      <c r="A513" s="287"/>
      <c r="B513" s="287"/>
      <c r="C513" s="287"/>
      <c r="D513" s="287"/>
      <c r="E513" s="287"/>
      <c r="F513" s="287"/>
      <c r="G513" s="287"/>
      <c r="H513" s="287"/>
      <c r="I513" s="287"/>
      <c r="J513" s="287"/>
      <c r="K513" s="287"/>
      <c r="L513" s="287"/>
      <c r="M513" s="287"/>
      <c r="N513" s="287"/>
      <c r="O513" s="287"/>
      <c r="P513" s="287"/>
      <c r="Q513" s="287"/>
      <c r="R513" s="287"/>
      <c r="S513" s="287"/>
      <c r="T513" s="287"/>
      <c r="U513" s="287"/>
    </row>
    <row r="514" spans="1:21" ht="15.75" customHeight="1" x14ac:dyDescent="0.2">
      <c r="A514" s="287"/>
      <c r="B514" s="287"/>
      <c r="C514" s="287"/>
      <c r="D514" s="287"/>
      <c r="E514" s="287"/>
      <c r="F514" s="287"/>
      <c r="G514" s="287"/>
      <c r="H514" s="287"/>
      <c r="I514" s="287"/>
      <c r="J514" s="287"/>
      <c r="K514" s="287"/>
      <c r="L514" s="287"/>
      <c r="M514" s="287"/>
      <c r="N514" s="287"/>
      <c r="O514" s="287"/>
      <c r="P514" s="287"/>
      <c r="Q514" s="287"/>
      <c r="R514" s="287"/>
      <c r="S514" s="287"/>
      <c r="T514" s="287"/>
      <c r="U514" s="287"/>
    </row>
    <row r="515" spans="1:21" ht="15.75" customHeight="1" x14ac:dyDescent="0.2">
      <c r="A515" s="287"/>
      <c r="B515" s="287"/>
      <c r="C515" s="287"/>
      <c r="D515" s="287"/>
      <c r="E515" s="287"/>
      <c r="F515" s="287"/>
      <c r="G515" s="287"/>
      <c r="H515" s="287"/>
      <c r="I515" s="287"/>
      <c r="J515" s="287"/>
      <c r="K515" s="287"/>
      <c r="L515" s="287"/>
      <c r="M515" s="287"/>
      <c r="N515" s="287"/>
      <c r="O515" s="287"/>
      <c r="P515" s="287"/>
      <c r="Q515" s="287"/>
      <c r="R515" s="287"/>
      <c r="S515" s="287"/>
      <c r="T515" s="287"/>
      <c r="U515" s="287"/>
    </row>
    <row r="516" spans="1:21" ht="15.75" customHeight="1" x14ac:dyDescent="0.2">
      <c r="A516" s="287"/>
      <c r="B516" s="287"/>
      <c r="C516" s="287"/>
      <c r="D516" s="287"/>
      <c r="E516" s="287"/>
      <c r="F516" s="287"/>
      <c r="G516" s="287"/>
      <c r="H516" s="287"/>
      <c r="I516" s="287"/>
      <c r="J516" s="287"/>
      <c r="K516" s="287"/>
      <c r="L516" s="287"/>
      <c r="M516" s="287"/>
      <c r="N516" s="287"/>
      <c r="O516" s="287"/>
      <c r="P516" s="287"/>
      <c r="Q516" s="287"/>
      <c r="R516" s="287"/>
      <c r="S516" s="287"/>
      <c r="T516" s="287"/>
      <c r="U516" s="287"/>
    </row>
    <row r="517" spans="1:21" ht="15.75" customHeight="1" x14ac:dyDescent="0.2">
      <c r="A517" s="287"/>
      <c r="B517" s="287"/>
      <c r="C517" s="287"/>
      <c r="D517" s="287"/>
      <c r="E517" s="287"/>
      <c r="F517" s="287"/>
      <c r="G517" s="287"/>
      <c r="H517" s="287"/>
      <c r="I517" s="287"/>
      <c r="J517" s="287"/>
      <c r="K517" s="287"/>
      <c r="L517" s="287"/>
      <c r="M517" s="287"/>
      <c r="N517" s="287"/>
      <c r="O517" s="287"/>
      <c r="P517" s="287"/>
      <c r="Q517" s="287"/>
      <c r="R517" s="287"/>
      <c r="S517" s="287"/>
      <c r="T517" s="287"/>
      <c r="U517" s="287"/>
    </row>
    <row r="518" spans="1:21" ht="15.75" customHeight="1" x14ac:dyDescent="0.2">
      <c r="A518" s="287"/>
      <c r="B518" s="287"/>
      <c r="C518" s="287"/>
      <c r="D518" s="287"/>
      <c r="E518" s="287"/>
      <c r="F518" s="287"/>
      <c r="G518" s="287"/>
      <c r="H518" s="287"/>
      <c r="I518" s="287"/>
      <c r="J518" s="287"/>
      <c r="K518" s="287"/>
      <c r="L518" s="287"/>
      <c r="M518" s="287"/>
      <c r="N518" s="287"/>
      <c r="O518" s="287"/>
      <c r="P518" s="287"/>
      <c r="Q518" s="287"/>
      <c r="R518" s="287"/>
      <c r="S518" s="287"/>
      <c r="T518" s="287"/>
      <c r="U518" s="287"/>
    </row>
    <row r="519" spans="1:21" ht="15.75" customHeight="1" x14ac:dyDescent="0.2">
      <c r="A519" s="287"/>
      <c r="B519" s="287"/>
      <c r="C519" s="287"/>
      <c r="D519" s="287"/>
      <c r="E519" s="287"/>
      <c r="F519" s="287"/>
      <c r="G519" s="287"/>
      <c r="H519" s="287"/>
      <c r="I519" s="287"/>
      <c r="J519" s="287"/>
      <c r="K519" s="287"/>
      <c r="L519" s="287"/>
      <c r="M519" s="287"/>
      <c r="N519" s="287"/>
      <c r="O519" s="287"/>
      <c r="P519" s="287"/>
      <c r="Q519" s="287"/>
      <c r="R519" s="287"/>
      <c r="S519" s="287"/>
      <c r="T519" s="287"/>
      <c r="U519" s="287"/>
    </row>
    <row r="520" spans="1:21" ht="15.75" customHeight="1" x14ac:dyDescent="0.2">
      <c r="A520" s="287"/>
      <c r="B520" s="287"/>
      <c r="C520" s="287"/>
      <c r="D520" s="287"/>
      <c r="E520" s="287"/>
      <c r="F520" s="287"/>
      <c r="G520" s="287"/>
      <c r="H520" s="287"/>
      <c r="I520" s="287"/>
      <c r="J520" s="287"/>
      <c r="K520" s="287"/>
      <c r="L520" s="287"/>
      <c r="M520" s="287"/>
      <c r="N520" s="287"/>
      <c r="O520" s="287"/>
      <c r="P520" s="287"/>
      <c r="Q520" s="287"/>
      <c r="R520" s="287"/>
      <c r="S520" s="287"/>
      <c r="T520" s="287"/>
      <c r="U520" s="287"/>
    </row>
    <row r="521" spans="1:21" ht="15.75" customHeight="1" x14ac:dyDescent="0.2">
      <c r="A521" s="287"/>
      <c r="B521" s="287"/>
      <c r="C521" s="287"/>
      <c r="D521" s="287"/>
      <c r="E521" s="287"/>
      <c r="F521" s="287"/>
      <c r="G521" s="287"/>
      <c r="H521" s="287"/>
      <c r="I521" s="287"/>
      <c r="J521" s="287"/>
      <c r="K521" s="287"/>
      <c r="L521" s="287"/>
      <c r="M521" s="287"/>
      <c r="N521" s="287"/>
      <c r="O521" s="287"/>
      <c r="P521" s="287"/>
      <c r="Q521" s="287"/>
      <c r="R521" s="287"/>
      <c r="S521" s="287"/>
      <c r="T521" s="287"/>
      <c r="U521" s="287"/>
    </row>
    <row r="522" spans="1:21" ht="15.75" customHeight="1" x14ac:dyDescent="0.2">
      <c r="A522" s="287"/>
      <c r="B522" s="287"/>
      <c r="C522" s="287"/>
      <c r="D522" s="287"/>
      <c r="E522" s="287"/>
      <c r="F522" s="287"/>
      <c r="G522" s="287"/>
      <c r="H522" s="287"/>
      <c r="I522" s="287"/>
      <c r="J522" s="287"/>
      <c r="K522" s="287"/>
      <c r="L522" s="287"/>
      <c r="M522" s="287"/>
      <c r="N522" s="287"/>
      <c r="O522" s="287"/>
      <c r="P522" s="287"/>
      <c r="Q522" s="287"/>
      <c r="R522" s="287"/>
      <c r="S522" s="287"/>
      <c r="T522" s="287"/>
      <c r="U522" s="287"/>
    </row>
    <row r="523" spans="1:21" ht="15.75" customHeight="1" x14ac:dyDescent="0.2">
      <c r="A523" s="287"/>
      <c r="B523" s="287"/>
      <c r="C523" s="287"/>
      <c r="D523" s="287"/>
      <c r="E523" s="287"/>
      <c r="F523" s="287"/>
      <c r="G523" s="287"/>
      <c r="H523" s="287"/>
      <c r="I523" s="287"/>
      <c r="J523" s="287"/>
      <c r="K523" s="287"/>
      <c r="L523" s="287"/>
      <c r="M523" s="287"/>
      <c r="N523" s="287"/>
      <c r="O523" s="287"/>
      <c r="P523" s="287"/>
      <c r="Q523" s="287"/>
      <c r="R523" s="287"/>
      <c r="S523" s="287"/>
      <c r="T523" s="287"/>
      <c r="U523" s="287"/>
    </row>
    <row r="524" spans="1:21" ht="15.75" customHeight="1" x14ac:dyDescent="0.2">
      <c r="A524" s="287"/>
      <c r="B524" s="287"/>
      <c r="C524" s="287"/>
      <c r="D524" s="287"/>
      <c r="E524" s="287"/>
      <c r="F524" s="287"/>
      <c r="G524" s="287"/>
      <c r="H524" s="287"/>
      <c r="I524" s="287"/>
      <c r="J524" s="287"/>
      <c r="K524" s="287"/>
      <c r="L524" s="287"/>
      <c r="M524" s="287"/>
      <c r="N524" s="287"/>
      <c r="O524" s="287"/>
      <c r="P524" s="287"/>
      <c r="Q524" s="287"/>
      <c r="R524" s="287"/>
      <c r="S524" s="287"/>
      <c r="T524" s="287"/>
      <c r="U524" s="287"/>
    </row>
    <row r="525" spans="1:21" ht="15.75" customHeight="1" x14ac:dyDescent="0.2">
      <c r="A525" s="287"/>
      <c r="B525" s="287"/>
      <c r="C525" s="287"/>
      <c r="D525" s="287"/>
      <c r="E525" s="287"/>
      <c r="F525" s="287"/>
      <c r="G525" s="287"/>
      <c r="H525" s="287"/>
      <c r="I525" s="287"/>
      <c r="J525" s="287"/>
      <c r="K525" s="287"/>
      <c r="L525" s="287"/>
      <c r="M525" s="287"/>
      <c r="N525" s="287"/>
      <c r="O525" s="287"/>
      <c r="P525" s="287"/>
      <c r="Q525" s="287"/>
      <c r="R525" s="287"/>
      <c r="S525" s="287"/>
      <c r="T525" s="287"/>
      <c r="U525" s="287"/>
    </row>
    <row r="526" spans="1:21" ht="15.75" customHeight="1" x14ac:dyDescent="0.2">
      <c r="A526" s="287"/>
      <c r="B526" s="287"/>
      <c r="C526" s="287"/>
      <c r="D526" s="287"/>
      <c r="E526" s="287"/>
      <c r="F526" s="287"/>
      <c r="G526" s="287"/>
      <c r="H526" s="287"/>
      <c r="I526" s="287"/>
      <c r="J526" s="287"/>
      <c r="K526" s="287"/>
      <c r="L526" s="287"/>
      <c r="M526" s="287"/>
      <c r="N526" s="287"/>
      <c r="O526" s="287"/>
      <c r="P526" s="287"/>
      <c r="Q526" s="287"/>
      <c r="R526" s="287"/>
      <c r="S526" s="287"/>
      <c r="T526" s="287"/>
      <c r="U526" s="287"/>
    </row>
    <row r="527" spans="1:21" ht="15.75" customHeight="1" x14ac:dyDescent="0.2">
      <c r="A527" s="287"/>
      <c r="B527" s="287"/>
      <c r="C527" s="287"/>
      <c r="D527" s="287"/>
      <c r="E527" s="287"/>
      <c r="F527" s="287"/>
      <c r="G527" s="287"/>
      <c r="H527" s="287"/>
      <c r="I527" s="287"/>
      <c r="J527" s="287"/>
      <c r="K527" s="287"/>
      <c r="L527" s="287"/>
      <c r="M527" s="287"/>
      <c r="N527" s="287"/>
      <c r="O527" s="287"/>
      <c r="P527" s="287"/>
      <c r="Q527" s="287"/>
      <c r="R527" s="287"/>
      <c r="S527" s="287"/>
      <c r="T527" s="287"/>
      <c r="U527" s="287"/>
    </row>
    <row r="528" spans="1:21" ht="15.75" customHeight="1" x14ac:dyDescent="0.2">
      <c r="A528" s="287"/>
      <c r="B528" s="287"/>
      <c r="C528" s="287"/>
      <c r="D528" s="287"/>
      <c r="E528" s="287"/>
      <c r="F528" s="287"/>
      <c r="G528" s="287"/>
      <c r="H528" s="287"/>
      <c r="I528" s="287"/>
      <c r="J528" s="287"/>
      <c r="K528" s="287"/>
      <c r="L528" s="287"/>
      <c r="M528" s="287"/>
      <c r="N528" s="287"/>
      <c r="O528" s="287"/>
      <c r="P528" s="287"/>
      <c r="Q528" s="287"/>
      <c r="R528" s="287"/>
      <c r="S528" s="287"/>
      <c r="T528" s="287"/>
      <c r="U528" s="287"/>
    </row>
    <row r="529" spans="1:21" ht="15.75" customHeight="1" x14ac:dyDescent="0.2">
      <c r="A529" s="287"/>
      <c r="B529" s="287"/>
      <c r="C529" s="287"/>
      <c r="D529" s="287"/>
      <c r="E529" s="287"/>
      <c r="F529" s="287"/>
      <c r="G529" s="287"/>
      <c r="H529" s="287"/>
      <c r="I529" s="287"/>
      <c r="J529" s="287"/>
      <c r="K529" s="287"/>
      <c r="L529" s="287"/>
      <c r="M529" s="287"/>
      <c r="N529" s="287"/>
      <c r="O529" s="287"/>
      <c r="P529" s="287"/>
      <c r="Q529" s="287"/>
      <c r="R529" s="287"/>
      <c r="S529" s="287"/>
      <c r="T529" s="287"/>
      <c r="U529" s="287"/>
    </row>
    <row r="530" spans="1:21" ht="15.75" customHeight="1" x14ac:dyDescent="0.2">
      <c r="A530" s="287"/>
      <c r="B530" s="287"/>
      <c r="C530" s="287"/>
      <c r="D530" s="287"/>
      <c r="E530" s="287"/>
      <c r="F530" s="287"/>
      <c r="G530" s="287"/>
      <c r="H530" s="287"/>
      <c r="I530" s="287"/>
      <c r="J530" s="287"/>
      <c r="K530" s="287"/>
      <c r="L530" s="287"/>
      <c r="M530" s="287"/>
      <c r="N530" s="287"/>
      <c r="O530" s="287"/>
      <c r="P530" s="287"/>
      <c r="Q530" s="287"/>
      <c r="R530" s="287"/>
      <c r="S530" s="287"/>
      <c r="T530" s="287"/>
      <c r="U530" s="287"/>
    </row>
    <row r="531" spans="1:21" ht="15.75" customHeight="1" x14ac:dyDescent="0.2">
      <c r="A531" s="287"/>
      <c r="B531" s="287"/>
      <c r="C531" s="287"/>
      <c r="D531" s="287"/>
      <c r="E531" s="287"/>
      <c r="F531" s="287"/>
      <c r="G531" s="287"/>
      <c r="H531" s="287"/>
      <c r="I531" s="287"/>
      <c r="J531" s="287"/>
      <c r="K531" s="287"/>
      <c r="L531" s="287"/>
      <c r="M531" s="287"/>
      <c r="N531" s="287"/>
      <c r="O531" s="287"/>
      <c r="P531" s="287"/>
      <c r="Q531" s="287"/>
      <c r="R531" s="287"/>
      <c r="S531" s="287"/>
      <c r="T531" s="287"/>
      <c r="U531" s="287"/>
    </row>
    <row r="532" spans="1:21" ht="15.75" customHeight="1" x14ac:dyDescent="0.2">
      <c r="A532" s="287"/>
      <c r="B532" s="287"/>
      <c r="C532" s="287"/>
      <c r="D532" s="287"/>
      <c r="E532" s="287"/>
      <c r="F532" s="287"/>
      <c r="G532" s="287"/>
      <c r="H532" s="287"/>
      <c r="I532" s="287"/>
      <c r="J532" s="287"/>
      <c r="K532" s="287"/>
      <c r="L532" s="287"/>
      <c r="M532" s="287"/>
      <c r="N532" s="287"/>
      <c r="O532" s="287"/>
      <c r="P532" s="287"/>
      <c r="Q532" s="287"/>
      <c r="R532" s="287"/>
      <c r="S532" s="287"/>
      <c r="T532" s="287"/>
      <c r="U532" s="287"/>
    </row>
    <row r="533" spans="1:21" ht="15.75" customHeight="1" x14ac:dyDescent="0.2">
      <c r="A533" s="287"/>
      <c r="B533" s="287"/>
      <c r="C533" s="287"/>
      <c r="D533" s="287"/>
      <c r="E533" s="287"/>
      <c r="F533" s="287"/>
      <c r="G533" s="287"/>
      <c r="H533" s="287"/>
      <c r="I533" s="287"/>
      <c r="J533" s="287"/>
      <c r="K533" s="287"/>
      <c r="L533" s="287"/>
      <c r="M533" s="287"/>
      <c r="N533" s="287"/>
      <c r="O533" s="287"/>
      <c r="P533" s="287"/>
      <c r="Q533" s="287"/>
      <c r="R533" s="287"/>
      <c r="S533" s="287"/>
      <c r="T533" s="287"/>
      <c r="U533" s="287"/>
    </row>
    <row r="534" spans="1:21" ht="15.75" customHeight="1" x14ac:dyDescent="0.2">
      <c r="A534" s="287"/>
      <c r="B534" s="287"/>
      <c r="C534" s="287"/>
      <c r="D534" s="287"/>
      <c r="E534" s="287"/>
      <c r="F534" s="287"/>
      <c r="G534" s="287"/>
      <c r="H534" s="287"/>
      <c r="I534" s="287"/>
      <c r="J534" s="287"/>
      <c r="K534" s="287"/>
      <c r="L534" s="287"/>
      <c r="M534" s="287"/>
      <c r="N534" s="287"/>
      <c r="O534" s="287"/>
      <c r="P534" s="287"/>
      <c r="Q534" s="287"/>
      <c r="R534" s="287"/>
      <c r="S534" s="287"/>
      <c r="T534" s="287"/>
      <c r="U534" s="287"/>
    </row>
    <row r="535" spans="1:21" ht="15.75" customHeight="1" x14ac:dyDescent="0.2">
      <c r="A535" s="287"/>
      <c r="B535" s="287"/>
      <c r="C535" s="287"/>
      <c r="D535" s="287"/>
      <c r="E535" s="287"/>
      <c r="F535" s="287"/>
      <c r="G535" s="287"/>
      <c r="H535" s="287"/>
      <c r="I535" s="287"/>
      <c r="J535" s="287"/>
      <c r="K535" s="287"/>
      <c r="L535" s="287"/>
      <c r="M535" s="287"/>
      <c r="N535" s="287"/>
      <c r="O535" s="287"/>
      <c r="P535" s="287"/>
      <c r="Q535" s="287"/>
      <c r="R535" s="287"/>
      <c r="S535" s="287"/>
      <c r="T535" s="287"/>
      <c r="U535" s="287"/>
    </row>
    <row r="536" spans="1:21" ht="15.75" customHeight="1" x14ac:dyDescent="0.2">
      <c r="A536" s="287"/>
      <c r="B536" s="287"/>
      <c r="C536" s="287"/>
      <c r="D536" s="287"/>
      <c r="E536" s="287"/>
      <c r="F536" s="287"/>
      <c r="G536" s="287"/>
      <c r="H536" s="287"/>
      <c r="I536" s="287"/>
      <c r="J536" s="287"/>
      <c r="K536" s="287"/>
      <c r="L536" s="287"/>
      <c r="M536" s="287"/>
      <c r="N536" s="287"/>
      <c r="O536" s="287"/>
      <c r="P536" s="287"/>
      <c r="Q536" s="287"/>
      <c r="R536" s="287"/>
      <c r="S536" s="287"/>
      <c r="T536" s="287"/>
      <c r="U536" s="287"/>
    </row>
    <row r="537" spans="1:21" ht="15.75" customHeight="1" x14ac:dyDescent="0.2">
      <c r="A537" s="287"/>
      <c r="B537" s="287"/>
      <c r="C537" s="287"/>
      <c r="D537" s="287"/>
      <c r="E537" s="287"/>
      <c r="F537" s="287"/>
      <c r="G537" s="287"/>
      <c r="H537" s="287"/>
      <c r="I537" s="287"/>
      <c r="J537" s="287"/>
      <c r="K537" s="287"/>
      <c r="L537" s="287"/>
      <c r="M537" s="287"/>
      <c r="N537" s="287"/>
      <c r="O537" s="287"/>
      <c r="P537" s="287"/>
      <c r="Q537" s="287"/>
      <c r="R537" s="287"/>
      <c r="S537" s="287"/>
      <c r="T537" s="287"/>
      <c r="U537" s="287"/>
    </row>
    <row r="538" spans="1:21" ht="15.75" customHeight="1" x14ac:dyDescent="0.2">
      <c r="A538" s="287"/>
      <c r="B538" s="287"/>
      <c r="C538" s="287"/>
      <c r="D538" s="287"/>
      <c r="E538" s="287"/>
      <c r="F538" s="287"/>
      <c r="G538" s="287"/>
      <c r="H538" s="287"/>
      <c r="I538" s="287"/>
      <c r="J538" s="287"/>
      <c r="K538" s="287"/>
      <c r="L538" s="287"/>
      <c r="M538" s="287"/>
      <c r="N538" s="287"/>
      <c r="O538" s="287"/>
      <c r="P538" s="287"/>
      <c r="Q538" s="287"/>
      <c r="R538" s="287"/>
      <c r="S538" s="287"/>
      <c r="T538" s="287"/>
      <c r="U538" s="287"/>
    </row>
    <row r="539" spans="1:21" ht="15.75" customHeight="1" x14ac:dyDescent="0.2">
      <c r="A539" s="287"/>
      <c r="B539" s="287"/>
      <c r="C539" s="287"/>
      <c r="D539" s="287"/>
      <c r="E539" s="287"/>
      <c r="F539" s="287"/>
      <c r="G539" s="287"/>
      <c r="H539" s="287"/>
      <c r="I539" s="287"/>
      <c r="J539" s="287"/>
      <c r="K539" s="287"/>
      <c r="L539" s="287"/>
      <c r="M539" s="287"/>
      <c r="N539" s="287"/>
      <c r="O539" s="287"/>
      <c r="P539" s="287"/>
      <c r="Q539" s="287"/>
      <c r="R539" s="287"/>
      <c r="S539" s="287"/>
      <c r="T539" s="287"/>
      <c r="U539" s="287"/>
    </row>
    <row r="540" spans="1:21" ht="15.75" customHeight="1" x14ac:dyDescent="0.2">
      <c r="A540" s="287"/>
      <c r="B540" s="287"/>
      <c r="C540" s="287"/>
      <c r="D540" s="287"/>
      <c r="E540" s="287"/>
      <c r="F540" s="287"/>
      <c r="G540" s="287"/>
      <c r="H540" s="287"/>
      <c r="I540" s="287"/>
      <c r="J540" s="287"/>
      <c r="K540" s="287"/>
      <c r="L540" s="287"/>
      <c r="M540" s="287"/>
      <c r="N540" s="287"/>
      <c r="O540" s="287"/>
      <c r="P540" s="287"/>
      <c r="Q540" s="287"/>
      <c r="R540" s="287"/>
      <c r="S540" s="287"/>
      <c r="T540" s="287"/>
      <c r="U540" s="287"/>
    </row>
    <row r="541" spans="1:21" ht="15.75" customHeight="1" x14ac:dyDescent="0.2">
      <c r="A541" s="287"/>
      <c r="B541" s="287"/>
      <c r="C541" s="287"/>
      <c r="D541" s="287"/>
      <c r="E541" s="287"/>
      <c r="F541" s="287"/>
      <c r="G541" s="287"/>
      <c r="H541" s="287"/>
      <c r="I541" s="287"/>
      <c r="J541" s="287"/>
      <c r="K541" s="287"/>
      <c r="L541" s="287"/>
      <c r="M541" s="287"/>
      <c r="N541" s="287"/>
      <c r="O541" s="287"/>
      <c r="P541" s="287"/>
      <c r="Q541" s="287"/>
      <c r="R541" s="287"/>
      <c r="S541" s="287"/>
      <c r="T541" s="287"/>
      <c r="U541" s="287"/>
    </row>
    <row r="542" spans="1:21" ht="15.75" customHeight="1" x14ac:dyDescent="0.2">
      <c r="A542" s="287"/>
      <c r="B542" s="287"/>
      <c r="C542" s="287"/>
      <c r="D542" s="287"/>
      <c r="E542" s="287"/>
      <c r="F542" s="287"/>
      <c r="G542" s="287"/>
      <c r="H542" s="287"/>
      <c r="I542" s="287"/>
      <c r="J542" s="287"/>
      <c r="K542" s="287"/>
      <c r="L542" s="287"/>
      <c r="M542" s="287"/>
      <c r="N542" s="287"/>
      <c r="O542" s="287"/>
      <c r="P542" s="287"/>
      <c r="Q542" s="287"/>
      <c r="R542" s="287"/>
      <c r="S542" s="287"/>
      <c r="T542" s="287"/>
      <c r="U542" s="287"/>
    </row>
    <row r="543" spans="1:21" ht="15.75" customHeight="1" x14ac:dyDescent="0.2">
      <c r="A543" s="287"/>
      <c r="B543" s="287"/>
      <c r="C543" s="287"/>
      <c r="D543" s="287"/>
      <c r="E543" s="287"/>
      <c r="F543" s="287"/>
      <c r="G543" s="287"/>
      <c r="H543" s="287"/>
      <c r="I543" s="287"/>
      <c r="J543" s="287"/>
      <c r="K543" s="287"/>
      <c r="L543" s="287"/>
      <c r="M543" s="287"/>
      <c r="N543" s="287"/>
      <c r="O543" s="287"/>
      <c r="P543" s="287"/>
      <c r="Q543" s="287"/>
      <c r="R543" s="287"/>
      <c r="S543" s="287"/>
      <c r="T543" s="287"/>
      <c r="U543" s="287"/>
    </row>
    <row r="544" spans="1:21" ht="15.75" customHeight="1" x14ac:dyDescent="0.2">
      <c r="A544" s="287"/>
      <c r="B544" s="287"/>
      <c r="C544" s="287"/>
      <c r="D544" s="287"/>
      <c r="E544" s="287"/>
      <c r="F544" s="287"/>
      <c r="G544" s="287"/>
      <c r="H544" s="287"/>
      <c r="I544" s="287"/>
      <c r="J544" s="287"/>
      <c r="K544" s="287"/>
      <c r="L544" s="287"/>
      <c r="M544" s="287"/>
      <c r="N544" s="287"/>
      <c r="O544" s="287"/>
      <c r="P544" s="287"/>
      <c r="Q544" s="287"/>
      <c r="R544" s="287"/>
      <c r="S544" s="287"/>
      <c r="T544" s="287"/>
      <c r="U544" s="287"/>
    </row>
    <row r="545" spans="1:21" ht="15.75" customHeight="1" x14ac:dyDescent="0.2">
      <c r="A545" s="287"/>
      <c r="B545" s="287"/>
      <c r="C545" s="287"/>
      <c r="D545" s="287"/>
      <c r="E545" s="287"/>
      <c r="F545" s="287"/>
      <c r="G545" s="287"/>
      <c r="H545" s="287"/>
      <c r="I545" s="287"/>
      <c r="J545" s="287"/>
      <c r="K545" s="287"/>
      <c r="L545" s="287"/>
      <c r="M545" s="287"/>
      <c r="N545" s="287"/>
      <c r="O545" s="287"/>
      <c r="P545" s="287"/>
      <c r="Q545" s="287"/>
      <c r="R545" s="287"/>
      <c r="S545" s="287"/>
      <c r="T545" s="287"/>
      <c r="U545" s="287"/>
    </row>
    <row r="546" spans="1:21" ht="15.75" customHeight="1" x14ac:dyDescent="0.2">
      <c r="A546" s="287"/>
      <c r="B546" s="287"/>
      <c r="C546" s="287"/>
      <c r="D546" s="287"/>
      <c r="E546" s="287"/>
      <c r="F546" s="287"/>
      <c r="G546" s="287"/>
      <c r="H546" s="287"/>
      <c r="I546" s="287"/>
      <c r="J546" s="287"/>
      <c r="K546" s="287"/>
      <c r="L546" s="287"/>
      <c r="M546" s="287"/>
      <c r="N546" s="287"/>
      <c r="O546" s="287"/>
      <c r="P546" s="287"/>
      <c r="Q546" s="287"/>
      <c r="R546" s="287"/>
      <c r="S546" s="287"/>
      <c r="T546" s="287"/>
      <c r="U546" s="287"/>
    </row>
    <row r="547" spans="1:21" ht="15.75" customHeight="1" x14ac:dyDescent="0.2">
      <c r="A547" s="287"/>
      <c r="B547" s="287"/>
      <c r="C547" s="287"/>
      <c r="D547" s="287"/>
      <c r="E547" s="287"/>
      <c r="F547" s="287"/>
      <c r="G547" s="287"/>
      <c r="H547" s="287"/>
      <c r="I547" s="287"/>
      <c r="J547" s="287"/>
      <c r="K547" s="287"/>
      <c r="L547" s="287"/>
      <c r="M547" s="287"/>
      <c r="N547" s="287"/>
      <c r="O547" s="287"/>
      <c r="P547" s="287"/>
      <c r="Q547" s="287"/>
      <c r="R547" s="287"/>
      <c r="S547" s="287"/>
      <c r="T547" s="287"/>
      <c r="U547" s="287"/>
    </row>
    <row r="548" spans="1:21" ht="15.75" customHeight="1" x14ac:dyDescent="0.2">
      <c r="A548" s="287"/>
      <c r="B548" s="287"/>
      <c r="C548" s="287"/>
      <c r="D548" s="287"/>
      <c r="E548" s="287"/>
      <c r="F548" s="287"/>
      <c r="G548" s="287"/>
      <c r="H548" s="287"/>
      <c r="I548" s="287"/>
      <c r="J548" s="287"/>
      <c r="K548" s="287"/>
      <c r="L548" s="287"/>
      <c r="M548" s="287"/>
      <c r="N548" s="287"/>
      <c r="O548" s="287"/>
      <c r="P548" s="287"/>
      <c r="Q548" s="287"/>
      <c r="R548" s="287"/>
      <c r="S548" s="287"/>
      <c r="T548" s="287"/>
      <c r="U548" s="287"/>
    </row>
    <row r="549" spans="1:21" ht="15.75" customHeight="1" x14ac:dyDescent="0.2">
      <c r="A549" s="287"/>
      <c r="B549" s="287"/>
      <c r="C549" s="287"/>
      <c r="D549" s="287"/>
      <c r="E549" s="287"/>
      <c r="F549" s="287"/>
      <c r="G549" s="287"/>
      <c r="H549" s="287"/>
      <c r="I549" s="287"/>
      <c r="J549" s="287"/>
      <c r="K549" s="287"/>
      <c r="L549" s="287"/>
      <c r="M549" s="287"/>
      <c r="N549" s="287"/>
      <c r="O549" s="287"/>
      <c r="P549" s="287"/>
      <c r="Q549" s="287"/>
      <c r="R549" s="287"/>
      <c r="S549" s="287"/>
      <c r="T549" s="287"/>
      <c r="U549" s="287"/>
    </row>
    <row r="550" spans="1:21" ht="15.75" customHeight="1" x14ac:dyDescent="0.2">
      <c r="A550" s="287"/>
      <c r="B550" s="287"/>
      <c r="C550" s="287"/>
      <c r="D550" s="287"/>
      <c r="E550" s="287"/>
      <c r="F550" s="287"/>
      <c r="G550" s="287"/>
      <c r="H550" s="287"/>
      <c r="I550" s="287"/>
      <c r="J550" s="287"/>
      <c r="K550" s="287"/>
      <c r="L550" s="287"/>
      <c r="M550" s="287"/>
      <c r="N550" s="287"/>
      <c r="O550" s="287"/>
      <c r="P550" s="287"/>
      <c r="Q550" s="287"/>
      <c r="R550" s="287"/>
      <c r="S550" s="287"/>
      <c r="T550" s="287"/>
      <c r="U550" s="287"/>
    </row>
    <row r="551" spans="1:21" ht="15.75" customHeight="1" x14ac:dyDescent="0.2">
      <c r="A551" s="287"/>
      <c r="B551" s="287"/>
      <c r="C551" s="287"/>
      <c r="D551" s="287"/>
      <c r="E551" s="287"/>
      <c r="F551" s="287"/>
      <c r="G551" s="287"/>
      <c r="H551" s="287"/>
      <c r="I551" s="287"/>
      <c r="J551" s="287"/>
      <c r="K551" s="287"/>
      <c r="L551" s="287"/>
      <c r="M551" s="287"/>
      <c r="N551" s="287"/>
      <c r="O551" s="287"/>
      <c r="P551" s="287"/>
      <c r="Q551" s="287"/>
      <c r="R551" s="287"/>
      <c r="S551" s="287"/>
      <c r="T551" s="287"/>
      <c r="U551" s="287"/>
    </row>
    <row r="552" spans="1:21" ht="15.75" customHeight="1" x14ac:dyDescent="0.2">
      <c r="A552" s="287"/>
      <c r="B552" s="287"/>
      <c r="C552" s="287"/>
      <c r="D552" s="287"/>
      <c r="E552" s="287"/>
      <c r="F552" s="287"/>
      <c r="G552" s="287"/>
      <c r="H552" s="287"/>
      <c r="I552" s="287"/>
      <c r="J552" s="287"/>
      <c r="K552" s="287"/>
      <c r="L552" s="287"/>
      <c r="M552" s="287"/>
      <c r="N552" s="287"/>
      <c r="O552" s="287"/>
      <c r="P552" s="287"/>
      <c r="Q552" s="287"/>
      <c r="R552" s="287"/>
      <c r="S552" s="287"/>
      <c r="T552" s="287"/>
      <c r="U552" s="287"/>
    </row>
    <row r="553" spans="1:21" ht="15.75" customHeight="1" x14ac:dyDescent="0.2">
      <c r="A553" s="287"/>
      <c r="B553" s="287"/>
      <c r="C553" s="287"/>
      <c r="D553" s="287"/>
      <c r="E553" s="287"/>
      <c r="F553" s="287"/>
      <c r="G553" s="287"/>
      <c r="H553" s="287"/>
      <c r="I553" s="287"/>
      <c r="J553" s="287"/>
      <c r="K553" s="287"/>
      <c r="L553" s="287"/>
      <c r="M553" s="287"/>
      <c r="N553" s="287"/>
      <c r="O553" s="287"/>
      <c r="P553" s="287"/>
      <c r="Q553" s="287"/>
      <c r="R553" s="287"/>
      <c r="S553" s="287"/>
      <c r="T553" s="287"/>
      <c r="U553" s="287"/>
    </row>
    <row r="554" spans="1:21" ht="15.75" customHeight="1" x14ac:dyDescent="0.2">
      <c r="A554" s="287"/>
      <c r="B554" s="287"/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</row>
    <row r="555" spans="1:21" ht="15.75" customHeight="1" x14ac:dyDescent="0.2">
      <c r="A555" s="287"/>
      <c r="B555" s="287"/>
      <c r="C555" s="287"/>
      <c r="D555" s="287"/>
      <c r="E555" s="287"/>
      <c r="F555" s="287"/>
      <c r="G555" s="287"/>
      <c r="H555" s="287"/>
      <c r="I555" s="287"/>
      <c r="J555" s="287"/>
      <c r="K555" s="287"/>
      <c r="L555" s="287"/>
      <c r="M555" s="287"/>
      <c r="N555" s="287"/>
      <c r="O555" s="287"/>
      <c r="P555" s="287"/>
      <c r="Q555" s="287"/>
      <c r="R555" s="287"/>
      <c r="S555" s="287"/>
      <c r="T555" s="287"/>
      <c r="U555" s="287"/>
    </row>
    <row r="556" spans="1:21" ht="15.75" customHeight="1" x14ac:dyDescent="0.2">
      <c r="A556" s="287"/>
      <c r="B556" s="287"/>
      <c r="C556" s="287"/>
      <c r="D556" s="287"/>
      <c r="E556" s="287"/>
      <c r="F556" s="287"/>
      <c r="G556" s="287"/>
      <c r="H556" s="287"/>
      <c r="I556" s="287"/>
      <c r="J556" s="287"/>
      <c r="K556" s="287"/>
      <c r="L556" s="287"/>
      <c r="M556" s="287"/>
      <c r="N556" s="287"/>
      <c r="O556" s="287"/>
      <c r="P556" s="287"/>
      <c r="Q556" s="287"/>
      <c r="R556" s="287"/>
      <c r="S556" s="287"/>
      <c r="T556" s="287"/>
      <c r="U556" s="287"/>
    </row>
    <row r="557" spans="1:21" ht="15.75" customHeight="1" x14ac:dyDescent="0.2">
      <c r="A557" s="287"/>
      <c r="B557" s="287"/>
      <c r="C557" s="287"/>
      <c r="D557" s="287"/>
      <c r="E557" s="287"/>
      <c r="F557" s="287"/>
      <c r="G557" s="287"/>
      <c r="H557" s="287"/>
      <c r="I557" s="287"/>
      <c r="J557" s="287"/>
      <c r="K557" s="287"/>
      <c r="L557" s="287"/>
      <c r="M557" s="287"/>
      <c r="N557" s="287"/>
      <c r="O557" s="287"/>
      <c r="P557" s="287"/>
      <c r="Q557" s="287"/>
      <c r="R557" s="287"/>
      <c r="S557" s="287"/>
      <c r="T557" s="287"/>
      <c r="U557" s="287"/>
    </row>
    <row r="558" spans="1:21" ht="15.75" customHeight="1" x14ac:dyDescent="0.2">
      <c r="A558" s="287"/>
      <c r="B558" s="287"/>
      <c r="C558" s="287"/>
      <c r="D558" s="287"/>
      <c r="E558" s="287"/>
      <c r="F558" s="287"/>
      <c r="G558" s="287"/>
      <c r="H558" s="287"/>
      <c r="I558" s="287"/>
      <c r="J558" s="287"/>
      <c r="K558" s="287"/>
      <c r="L558" s="287"/>
      <c r="M558" s="287"/>
      <c r="N558" s="287"/>
      <c r="O558" s="287"/>
      <c r="P558" s="287"/>
      <c r="Q558" s="287"/>
      <c r="R558" s="287"/>
      <c r="S558" s="287"/>
      <c r="T558" s="287"/>
      <c r="U558" s="287"/>
    </row>
    <row r="559" spans="1:21" ht="15.75" customHeight="1" x14ac:dyDescent="0.2">
      <c r="A559" s="287"/>
      <c r="B559" s="287"/>
      <c r="C559" s="287"/>
      <c r="D559" s="287"/>
      <c r="E559" s="287"/>
      <c r="F559" s="287"/>
      <c r="G559" s="287"/>
      <c r="H559" s="287"/>
      <c r="I559" s="287"/>
      <c r="J559" s="287"/>
      <c r="K559" s="287"/>
      <c r="L559" s="287"/>
      <c r="M559" s="287"/>
      <c r="N559" s="287"/>
      <c r="O559" s="287"/>
      <c r="P559" s="287"/>
      <c r="Q559" s="287"/>
      <c r="R559" s="287"/>
      <c r="S559" s="287"/>
      <c r="T559" s="287"/>
      <c r="U559" s="287"/>
    </row>
    <row r="560" spans="1:21" ht="15.75" customHeight="1" x14ac:dyDescent="0.2">
      <c r="A560" s="287"/>
      <c r="B560" s="287"/>
      <c r="C560" s="287"/>
      <c r="D560" s="287"/>
      <c r="E560" s="287"/>
      <c r="F560" s="287"/>
      <c r="G560" s="287"/>
      <c r="H560" s="287"/>
      <c r="I560" s="287"/>
      <c r="J560" s="287"/>
      <c r="K560" s="287"/>
      <c r="L560" s="287"/>
      <c r="M560" s="287"/>
      <c r="N560" s="287"/>
      <c r="O560" s="287"/>
      <c r="P560" s="287"/>
      <c r="Q560" s="287"/>
      <c r="R560" s="287"/>
      <c r="S560" s="287"/>
      <c r="T560" s="287"/>
      <c r="U560" s="287"/>
    </row>
    <row r="561" spans="1:21" ht="15.75" customHeight="1" x14ac:dyDescent="0.2">
      <c r="A561" s="287"/>
      <c r="B561" s="287"/>
      <c r="C561" s="287"/>
      <c r="D561" s="287"/>
      <c r="E561" s="287"/>
      <c r="F561" s="287"/>
      <c r="G561" s="287"/>
      <c r="H561" s="287"/>
      <c r="I561" s="287"/>
      <c r="J561" s="287"/>
      <c r="K561" s="287"/>
      <c r="L561" s="287"/>
      <c r="M561" s="287"/>
      <c r="N561" s="287"/>
      <c r="O561" s="287"/>
      <c r="P561" s="287"/>
      <c r="Q561" s="287"/>
      <c r="R561" s="287"/>
      <c r="S561" s="287"/>
      <c r="T561" s="287"/>
      <c r="U561" s="287"/>
    </row>
    <row r="562" spans="1:21" ht="15.75" customHeight="1" x14ac:dyDescent="0.2">
      <c r="A562" s="287"/>
      <c r="B562" s="287"/>
      <c r="C562" s="287"/>
      <c r="D562" s="287"/>
      <c r="E562" s="287"/>
      <c r="F562" s="287"/>
      <c r="G562" s="287"/>
      <c r="H562" s="287"/>
      <c r="I562" s="287"/>
      <c r="J562" s="287"/>
      <c r="K562" s="287"/>
      <c r="L562" s="287"/>
      <c r="M562" s="287"/>
      <c r="N562" s="287"/>
      <c r="O562" s="287"/>
      <c r="P562" s="287"/>
      <c r="Q562" s="287"/>
      <c r="R562" s="287"/>
      <c r="S562" s="287"/>
      <c r="T562" s="287"/>
      <c r="U562" s="287"/>
    </row>
    <row r="563" spans="1:21" ht="15.75" customHeight="1" x14ac:dyDescent="0.2">
      <c r="A563" s="287"/>
      <c r="B563" s="287"/>
      <c r="C563" s="287"/>
      <c r="D563" s="287"/>
      <c r="E563" s="287"/>
      <c r="F563" s="287"/>
      <c r="G563" s="287"/>
      <c r="H563" s="287"/>
      <c r="I563" s="287"/>
      <c r="J563" s="287"/>
      <c r="K563" s="287"/>
      <c r="L563" s="287"/>
      <c r="M563" s="287"/>
      <c r="N563" s="287"/>
      <c r="O563" s="287"/>
      <c r="P563" s="287"/>
      <c r="Q563" s="287"/>
      <c r="R563" s="287"/>
      <c r="S563" s="287"/>
      <c r="T563" s="287"/>
      <c r="U563" s="287"/>
    </row>
    <row r="564" spans="1:21" ht="15.75" customHeight="1" x14ac:dyDescent="0.2">
      <c r="A564" s="287"/>
      <c r="B564" s="287"/>
      <c r="C564" s="287"/>
      <c r="D564" s="287"/>
      <c r="E564" s="287"/>
      <c r="F564" s="287"/>
      <c r="G564" s="287"/>
      <c r="H564" s="287"/>
      <c r="I564" s="287"/>
      <c r="J564" s="287"/>
      <c r="K564" s="287"/>
      <c r="L564" s="287"/>
      <c r="M564" s="287"/>
      <c r="N564" s="287"/>
      <c r="O564" s="287"/>
      <c r="P564" s="287"/>
      <c r="Q564" s="287"/>
      <c r="R564" s="287"/>
      <c r="S564" s="287"/>
      <c r="T564" s="287"/>
      <c r="U564" s="287"/>
    </row>
    <row r="565" spans="1:21" ht="15.75" customHeight="1" x14ac:dyDescent="0.2">
      <c r="A565" s="287"/>
      <c r="B565" s="287"/>
      <c r="C565" s="287"/>
      <c r="D565" s="287"/>
      <c r="E565" s="287"/>
      <c r="F565" s="287"/>
      <c r="G565" s="287"/>
      <c r="H565" s="287"/>
      <c r="I565" s="287"/>
      <c r="J565" s="287"/>
      <c r="K565" s="287"/>
      <c r="L565" s="287"/>
      <c r="M565" s="287"/>
      <c r="N565" s="287"/>
      <c r="O565" s="287"/>
      <c r="P565" s="287"/>
      <c r="Q565" s="287"/>
      <c r="R565" s="287"/>
      <c r="S565" s="287"/>
      <c r="T565" s="287"/>
      <c r="U565" s="287"/>
    </row>
    <row r="566" spans="1:21" ht="15.75" customHeight="1" x14ac:dyDescent="0.2">
      <c r="A566" s="287"/>
      <c r="B566" s="287"/>
      <c r="C566" s="287"/>
      <c r="D566" s="287"/>
      <c r="E566" s="287"/>
      <c r="F566" s="287"/>
      <c r="G566" s="287"/>
      <c r="H566" s="287"/>
      <c r="I566" s="287"/>
      <c r="J566" s="287"/>
      <c r="K566" s="287"/>
      <c r="L566" s="287"/>
      <c r="M566" s="287"/>
      <c r="N566" s="287"/>
      <c r="O566" s="287"/>
      <c r="P566" s="287"/>
      <c r="Q566" s="287"/>
      <c r="R566" s="287"/>
      <c r="S566" s="287"/>
      <c r="T566" s="287"/>
      <c r="U566" s="287"/>
    </row>
    <row r="567" spans="1:21" ht="15.75" customHeight="1" x14ac:dyDescent="0.2">
      <c r="A567" s="287"/>
      <c r="B567" s="287"/>
      <c r="C567" s="287"/>
      <c r="D567" s="287"/>
      <c r="E567" s="287"/>
      <c r="F567" s="287"/>
      <c r="G567" s="287"/>
      <c r="H567" s="287"/>
      <c r="I567" s="287"/>
      <c r="J567" s="287"/>
      <c r="K567" s="287"/>
      <c r="L567" s="287"/>
      <c r="M567" s="287"/>
      <c r="N567" s="287"/>
      <c r="O567" s="287"/>
      <c r="P567" s="287"/>
      <c r="Q567" s="287"/>
      <c r="R567" s="287"/>
      <c r="S567" s="287"/>
      <c r="T567" s="287"/>
      <c r="U567" s="287"/>
    </row>
    <row r="568" spans="1:21" ht="15.75" customHeight="1" x14ac:dyDescent="0.2">
      <c r="A568" s="287"/>
      <c r="B568" s="287"/>
      <c r="C568" s="287"/>
      <c r="D568" s="287"/>
      <c r="E568" s="287"/>
      <c r="F568" s="287"/>
      <c r="G568" s="287"/>
      <c r="H568" s="287"/>
      <c r="I568" s="287"/>
      <c r="J568" s="287"/>
      <c r="K568" s="287"/>
      <c r="L568" s="287"/>
      <c r="M568" s="287"/>
      <c r="N568" s="287"/>
      <c r="O568" s="287"/>
      <c r="P568" s="287"/>
      <c r="Q568" s="287"/>
      <c r="R568" s="287"/>
      <c r="S568" s="287"/>
      <c r="T568" s="287"/>
      <c r="U568" s="287"/>
    </row>
    <row r="569" spans="1:21" ht="15.75" customHeight="1" x14ac:dyDescent="0.2">
      <c r="A569" s="287"/>
      <c r="B569" s="287"/>
      <c r="C569" s="287"/>
      <c r="D569" s="287"/>
      <c r="E569" s="287"/>
      <c r="F569" s="287"/>
      <c r="G569" s="287"/>
      <c r="H569" s="287"/>
      <c r="I569" s="287"/>
      <c r="J569" s="287"/>
      <c r="K569" s="287"/>
      <c r="L569" s="287"/>
      <c r="M569" s="287"/>
      <c r="N569" s="287"/>
      <c r="O569" s="287"/>
      <c r="P569" s="287"/>
      <c r="Q569" s="287"/>
      <c r="R569" s="287"/>
      <c r="S569" s="287"/>
      <c r="T569" s="287"/>
      <c r="U569" s="287"/>
    </row>
    <row r="570" spans="1:21" ht="15.75" customHeight="1" x14ac:dyDescent="0.2">
      <c r="A570" s="287"/>
      <c r="B570" s="287"/>
      <c r="C570" s="287"/>
      <c r="D570" s="287"/>
      <c r="E570" s="287"/>
      <c r="F570" s="287"/>
      <c r="G570" s="287"/>
      <c r="H570" s="287"/>
      <c r="I570" s="287"/>
      <c r="J570" s="287"/>
      <c r="K570" s="287"/>
      <c r="L570" s="287"/>
      <c r="M570" s="287"/>
      <c r="N570" s="287"/>
      <c r="O570" s="287"/>
      <c r="P570" s="287"/>
      <c r="Q570" s="287"/>
      <c r="R570" s="287"/>
      <c r="S570" s="287"/>
      <c r="T570" s="287"/>
      <c r="U570" s="287"/>
    </row>
    <row r="571" spans="1:21" ht="15.75" customHeight="1" x14ac:dyDescent="0.2">
      <c r="A571" s="287"/>
      <c r="B571" s="287"/>
      <c r="C571" s="287"/>
      <c r="D571" s="287"/>
      <c r="E571" s="287"/>
      <c r="F571" s="287"/>
      <c r="G571" s="287"/>
      <c r="H571" s="287"/>
      <c r="I571" s="287"/>
      <c r="J571" s="287"/>
      <c r="K571" s="287"/>
      <c r="L571" s="287"/>
      <c r="M571" s="287"/>
      <c r="N571" s="287"/>
      <c r="O571" s="287"/>
      <c r="P571" s="287"/>
      <c r="Q571" s="287"/>
      <c r="R571" s="287"/>
      <c r="S571" s="287"/>
      <c r="T571" s="287"/>
      <c r="U571" s="287"/>
    </row>
    <row r="572" spans="1:21" ht="15.75" customHeight="1" x14ac:dyDescent="0.2">
      <c r="A572" s="287"/>
      <c r="B572" s="287"/>
      <c r="C572" s="287"/>
      <c r="D572" s="287"/>
      <c r="E572" s="287"/>
      <c r="F572" s="287"/>
      <c r="G572" s="287"/>
      <c r="H572" s="287"/>
      <c r="I572" s="287"/>
      <c r="J572" s="287"/>
      <c r="K572" s="287"/>
      <c r="L572" s="287"/>
      <c r="M572" s="287"/>
      <c r="N572" s="287"/>
      <c r="O572" s="287"/>
      <c r="P572" s="287"/>
      <c r="Q572" s="287"/>
      <c r="R572" s="287"/>
      <c r="S572" s="287"/>
      <c r="T572" s="287"/>
      <c r="U572" s="287"/>
    </row>
    <row r="573" spans="1:21" ht="15.75" customHeight="1" x14ac:dyDescent="0.2">
      <c r="A573" s="287"/>
      <c r="B573" s="287"/>
      <c r="C573" s="287"/>
      <c r="D573" s="287"/>
      <c r="E573" s="287"/>
      <c r="F573" s="287"/>
      <c r="G573" s="287"/>
      <c r="H573" s="287"/>
      <c r="I573" s="287"/>
      <c r="J573" s="287"/>
      <c r="K573" s="287"/>
      <c r="L573" s="287"/>
      <c r="M573" s="287"/>
      <c r="N573" s="287"/>
      <c r="O573" s="287"/>
      <c r="P573" s="287"/>
      <c r="Q573" s="287"/>
      <c r="R573" s="287"/>
      <c r="S573" s="287"/>
      <c r="T573" s="287"/>
      <c r="U573" s="287"/>
    </row>
    <row r="574" spans="1:21" ht="15.75" customHeight="1" x14ac:dyDescent="0.2">
      <c r="A574" s="287"/>
      <c r="B574" s="287"/>
      <c r="C574" s="287"/>
      <c r="D574" s="287"/>
      <c r="E574" s="287"/>
      <c r="F574" s="287"/>
      <c r="G574" s="287"/>
      <c r="H574" s="287"/>
      <c r="I574" s="287"/>
      <c r="J574" s="287"/>
      <c r="K574" s="287"/>
      <c r="L574" s="287"/>
      <c r="M574" s="287"/>
      <c r="N574" s="287"/>
      <c r="O574" s="287"/>
      <c r="P574" s="287"/>
      <c r="Q574" s="287"/>
      <c r="R574" s="287"/>
      <c r="S574" s="287"/>
      <c r="T574" s="287"/>
      <c r="U574" s="287"/>
    </row>
    <row r="575" spans="1:21" ht="15.75" customHeight="1" x14ac:dyDescent="0.2">
      <c r="A575" s="287"/>
      <c r="B575" s="287"/>
      <c r="C575" s="287"/>
      <c r="D575" s="287"/>
      <c r="E575" s="287"/>
      <c r="F575" s="287"/>
      <c r="G575" s="287"/>
      <c r="H575" s="287"/>
      <c r="I575" s="287"/>
      <c r="J575" s="287"/>
      <c r="K575" s="287"/>
      <c r="L575" s="287"/>
      <c r="M575" s="287"/>
      <c r="N575" s="287"/>
      <c r="O575" s="287"/>
      <c r="P575" s="287"/>
      <c r="Q575" s="287"/>
      <c r="R575" s="287"/>
      <c r="S575" s="287"/>
      <c r="T575" s="287"/>
      <c r="U575" s="287"/>
    </row>
    <row r="576" spans="1:21" ht="15.75" customHeight="1" x14ac:dyDescent="0.2">
      <c r="A576" s="287"/>
      <c r="B576" s="287"/>
      <c r="C576" s="287"/>
      <c r="D576" s="287"/>
      <c r="E576" s="287"/>
      <c r="F576" s="287"/>
      <c r="G576" s="287"/>
      <c r="H576" s="287"/>
      <c r="I576" s="287"/>
      <c r="J576" s="287"/>
      <c r="K576" s="287"/>
      <c r="L576" s="287"/>
      <c r="M576" s="287"/>
      <c r="N576" s="287"/>
      <c r="O576" s="287"/>
      <c r="P576" s="287"/>
      <c r="Q576" s="287"/>
      <c r="R576" s="287"/>
      <c r="S576" s="287"/>
      <c r="T576" s="287"/>
      <c r="U576" s="287"/>
    </row>
    <row r="577" spans="1:21" ht="15.75" customHeight="1" x14ac:dyDescent="0.2">
      <c r="A577" s="287"/>
      <c r="B577" s="287"/>
      <c r="C577" s="287"/>
      <c r="D577" s="287"/>
      <c r="E577" s="287"/>
      <c r="F577" s="287"/>
      <c r="G577" s="287"/>
      <c r="H577" s="287"/>
      <c r="I577" s="287"/>
      <c r="J577" s="287"/>
      <c r="K577" s="287"/>
      <c r="L577" s="287"/>
      <c r="M577" s="287"/>
      <c r="N577" s="287"/>
      <c r="O577" s="287"/>
      <c r="P577" s="287"/>
      <c r="Q577" s="287"/>
      <c r="R577" s="287"/>
      <c r="S577" s="287"/>
      <c r="T577" s="287"/>
      <c r="U577" s="287"/>
    </row>
    <row r="578" spans="1:21" ht="15.75" customHeight="1" x14ac:dyDescent="0.2">
      <c r="A578" s="287"/>
      <c r="B578" s="287"/>
      <c r="C578" s="287"/>
      <c r="D578" s="287"/>
      <c r="E578" s="287"/>
      <c r="F578" s="287"/>
      <c r="G578" s="287"/>
      <c r="H578" s="287"/>
      <c r="I578" s="287"/>
      <c r="J578" s="287"/>
      <c r="K578" s="287"/>
      <c r="L578" s="287"/>
      <c r="M578" s="287"/>
      <c r="N578" s="287"/>
      <c r="O578" s="287"/>
      <c r="P578" s="287"/>
      <c r="Q578" s="287"/>
      <c r="R578" s="287"/>
      <c r="S578" s="287"/>
      <c r="T578" s="287"/>
      <c r="U578" s="287"/>
    </row>
    <row r="579" spans="1:21" ht="15.75" customHeight="1" x14ac:dyDescent="0.2">
      <c r="A579" s="287"/>
      <c r="B579" s="287"/>
      <c r="C579" s="287"/>
      <c r="D579" s="287"/>
      <c r="E579" s="287"/>
      <c r="F579" s="287"/>
      <c r="G579" s="287"/>
      <c r="H579" s="287"/>
      <c r="I579" s="287"/>
      <c r="J579" s="287"/>
      <c r="K579" s="287"/>
      <c r="L579" s="287"/>
      <c r="M579" s="287"/>
      <c r="N579" s="287"/>
      <c r="O579" s="287"/>
      <c r="P579" s="287"/>
      <c r="Q579" s="287"/>
      <c r="R579" s="287"/>
      <c r="S579" s="287"/>
      <c r="T579" s="287"/>
      <c r="U579" s="287"/>
    </row>
    <row r="580" spans="1:21" ht="15.75" customHeight="1" x14ac:dyDescent="0.2">
      <c r="A580" s="287"/>
      <c r="B580" s="287"/>
      <c r="C580" s="287"/>
      <c r="D580" s="287"/>
      <c r="E580" s="287"/>
      <c r="F580" s="287"/>
      <c r="G580" s="287"/>
      <c r="H580" s="287"/>
      <c r="I580" s="287"/>
      <c r="J580" s="287"/>
      <c r="K580" s="287"/>
      <c r="L580" s="287"/>
      <c r="M580" s="287"/>
      <c r="N580" s="287"/>
      <c r="O580" s="287"/>
      <c r="P580" s="287"/>
      <c r="Q580" s="287"/>
      <c r="R580" s="287"/>
      <c r="S580" s="287"/>
      <c r="T580" s="287"/>
      <c r="U580" s="287"/>
    </row>
    <row r="581" spans="1:21" ht="15.75" customHeight="1" x14ac:dyDescent="0.2">
      <c r="A581" s="287"/>
      <c r="B581" s="287"/>
      <c r="C581" s="287"/>
      <c r="D581" s="287"/>
      <c r="E581" s="287"/>
      <c r="F581" s="287"/>
      <c r="G581" s="287"/>
      <c r="H581" s="287"/>
      <c r="I581" s="287"/>
      <c r="J581" s="287"/>
      <c r="K581" s="287"/>
      <c r="L581" s="287"/>
      <c r="M581" s="287"/>
      <c r="N581" s="287"/>
      <c r="O581" s="287"/>
      <c r="P581" s="287"/>
      <c r="Q581" s="287"/>
      <c r="R581" s="287"/>
      <c r="S581" s="287"/>
      <c r="T581" s="287"/>
      <c r="U581" s="287"/>
    </row>
    <row r="582" spans="1:21" ht="15.75" customHeight="1" x14ac:dyDescent="0.2">
      <c r="A582" s="287"/>
      <c r="B582" s="287"/>
      <c r="C582" s="287"/>
      <c r="D582" s="287"/>
      <c r="E582" s="287"/>
      <c r="F582" s="287"/>
      <c r="G582" s="287"/>
      <c r="H582" s="287"/>
      <c r="I582" s="287"/>
      <c r="J582" s="287"/>
      <c r="K582" s="287"/>
      <c r="L582" s="287"/>
      <c r="M582" s="287"/>
      <c r="N582" s="287"/>
      <c r="O582" s="287"/>
      <c r="P582" s="287"/>
      <c r="Q582" s="287"/>
      <c r="R582" s="287"/>
      <c r="S582" s="287"/>
      <c r="T582" s="287"/>
      <c r="U582" s="287"/>
    </row>
    <row r="583" spans="1:21" ht="15.75" customHeight="1" x14ac:dyDescent="0.2">
      <c r="A583" s="287"/>
      <c r="B583" s="287"/>
      <c r="C583" s="287"/>
      <c r="D583" s="287"/>
      <c r="E583" s="287"/>
      <c r="F583" s="287"/>
      <c r="G583" s="287"/>
      <c r="H583" s="287"/>
      <c r="I583" s="287"/>
      <c r="J583" s="287"/>
      <c r="K583" s="287"/>
      <c r="L583" s="287"/>
      <c r="M583" s="287"/>
      <c r="N583" s="287"/>
      <c r="O583" s="287"/>
      <c r="P583" s="287"/>
      <c r="Q583" s="287"/>
      <c r="R583" s="287"/>
      <c r="S583" s="287"/>
      <c r="T583" s="287"/>
      <c r="U583" s="287"/>
    </row>
    <row r="584" spans="1:21" ht="15.75" customHeight="1" x14ac:dyDescent="0.2">
      <c r="A584" s="287"/>
      <c r="B584" s="287"/>
      <c r="C584" s="287"/>
      <c r="D584" s="287"/>
      <c r="E584" s="287"/>
      <c r="F584" s="287"/>
      <c r="G584" s="287"/>
      <c r="H584" s="287"/>
      <c r="I584" s="287"/>
      <c r="J584" s="287"/>
      <c r="K584" s="287"/>
      <c r="L584" s="287"/>
      <c r="M584" s="287"/>
      <c r="N584" s="287"/>
      <c r="O584" s="287"/>
      <c r="P584" s="287"/>
      <c r="Q584" s="287"/>
      <c r="R584" s="287"/>
      <c r="S584" s="287"/>
      <c r="T584" s="287"/>
      <c r="U584" s="287"/>
    </row>
    <row r="585" spans="1:21" ht="15.75" customHeight="1" x14ac:dyDescent="0.2">
      <c r="A585" s="287"/>
      <c r="B585" s="287"/>
      <c r="C585" s="287"/>
      <c r="D585" s="287"/>
      <c r="E585" s="287"/>
      <c r="F585" s="287"/>
      <c r="G585" s="287"/>
      <c r="H585" s="287"/>
      <c r="I585" s="287"/>
      <c r="J585" s="287"/>
      <c r="K585" s="287"/>
      <c r="L585" s="287"/>
      <c r="M585" s="287"/>
      <c r="N585" s="287"/>
      <c r="O585" s="287"/>
      <c r="P585" s="287"/>
      <c r="Q585" s="287"/>
      <c r="R585" s="287"/>
      <c r="S585" s="287"/>
      <c r="T585" s="287"/>
      <c r="U585" s="287"/>
    </row>
    <row r="586" spans="1:21" ht="15.75" customHeight="1" x14ac:dyDescent="0.2">
      <c r="A586" s="287"/>
      <c r="B586" s="287"/>
      <c r="C586" s="287"/>
      <c r="D586" s="287"/>
      <c r="E586" s="287"/>
      <c r="F586" s="287"/>
      <c r="G586" s="287"/>
      <c r="H586" s="287"/>
      <c r="I586" s="287"/>
      <c r="J586" s="287"/>
      <c r="K586" s="287"/>
      <c r="L586" s="287"/>
      <c r="M586" s="287"/>
      <c r="N586" s="287"/>
      <c r="O586" s="287"/>
      <c r="P586" s="287"/>
      <c r="Q586" s="287"/>
      <c r="R586" s="287"/>
      <c r="S586" s="287"/>
      <c r="T586" s="287"/>
      <c r="U586" s="287"/>
    </row>
    <row r="587" spans="1:21" ht="15.75" customHeight="1" x14ac:dyDescent="0.2">
      <c r="A587" s="287"/>
      <c r="B587" s="287"/>
      <c r="C587" s="287"/>
      <c r="D587" s="287"/>
      <c r="E587" s="287"/>
      <c r="F587" s="287"/>
      <c r="G587" s="287"/>
      <c r="H587" s="287"/>
      <c r="I587" s="287"/>
      <c r="J587" s="287"/>
      <c r="K587" s="287"/>
      <c r="L587" s="287"/>
      <c r="M587" s="287"/>
      <c r="N587" s="287"/>
      <c r="O587" s="287"/>
      <c r="P587" s="287"/>
      <c r="Q587" s="287"/>
      <c r="R587" s="287"/>
      <c r="S587" s="287"/>
      <c r="T587" s="287"/>
      <c r="U587" s="287"/>
    </row>
    <row r="588" spans="1:21" ht="15.75" customHeight="1" x14ac:dyDescent="0.2">
      <c r="A588" s="287"/>
      <c r="B588" s="287"/>
      <c r="C588" s="287"/>
      <c r="D588" s="287"/>
      <c r="E588" s="287"/>
      <c r="F588" s="287"/>
      <c r="G588" s="287"/>
      <c r="H588" s="287"/>
      <c r="I588" s="287"/>
      <c r="J588" s="287"/>
      <c r="K588" s="287"/>
      <c r="L588" s="287"/>
      <c r="M588" s="287"/>
      <c r="N588" s="287"/>
      <c r="O588" s="287"/>
      <c r="P588" s="287"/>
      <c r="Q588" s="287"/>
      <c r="R588" s="287"/>
      <c r="S588" s="287"/>
      <c r="T588" s="287"/>
      <c r="U588" s="287"/>
    </row>
    <row r="589" spans="1:21" ht="15.75" customHeight="1" x14ac:dyDescent="0.2">
      <c r="A589" s="287"/>
      <c r="B589" s="287"/>
      <c r="C589" s="287"/>
      <c r="D589" s="287"/>
      <c r="E589" s="287"/>
      <c r="F589" s="287"/>
      <c r="G589" s="287"/>
      <c r="H589" s="287"/>
      <c r="I589" s="287"/>
      <c r="J589" s="287"/>
      <c r="K589" s="287"/>
      <c r="L589" s="287"/>
      <c r="M589" s="287"/>
      <c r="N589" s="287"/>
      <c r="O589" s="287"/>
      <c r="P589" s="287"/>
      <c r="Q589" s="287"/>
      <c r="R589" s="287"/>
      <c r="S589" s="287"/>
      <c r="T589" s="287"/>
      <c r="U589" s="287"/>
    </row>
    <row r="590" spans="1:21" ht="15.75" customHeight="1" x14ac:dyDescent="0.2">
      <c r="A590" s="287"/>
      <c r="B590" s="287"/>
      <c r="C590" s="287"/>
      <c r="D590" s="287"/>
      <c r="E590" s="287"/>
      <c r="F590" s="287"/>
      <c r="G590" s="287"/>
      <c r="H590" s="287"/>
      <c r="I590" s="287"/>
      <c r="J590" s="287"/>
      <c r="K590" s="287"/>
      <c r="L590" s="287"/>
      <c r="M590" s="287"/>
      <c r="N590" s="287"/>
      <c r="O590" s="287"/>
      <c r="P590" s="287"/>
      <c r="Q590" s="287"/>
      <c r="R590" s="287"/>
      <c r="S590" s="287"/>
      <c r="T590" s="287"/>
      <c r="U590" s="287"/>
    </row>
    <row r="591" spans="1:21" ht="15.75" customHeight="1" x14ac:dyDescent="0.2">
      <c r="A591" s="287"/>
      <c r="B591" s="287"/>
      <c r="C591" s="287"/>
      <c r="D591" s="287"/>
      <c r="E591" s="287"/>
      <c r="F591" s="287"/>
      <c r="G591" s="287"/>
      <c r="H591" s="287"/>
      <c r="I591" s="287"/>
      <c r="J591" s="287"/>
      <c r="K591" s="287"/>
      <c r="L591" s="287"/>
      <c r="M591" s="287"/>
      <c r="N591" s="287"/>
      <c r="O591" s="287"/>
      <c r="P591" s="287"/>
      <c r="Q591" s="287"/>
      <c r="R591" s="287"/>
      <c r="S591" s="287"/>
      <c r="T591" s="287"/>
      <c r="U591" s="287"/>
    </row>
    <row r="592" spans="1:21" ht="15.75" customHeight="1" x14ac:dyDescent="0.2">
      <c r="A592" s="287"/>
      <c r="B592" s="287"/>
      <c r="C592" s="287"/>
      <c r="D592" s="287"/>
      <c r="E592" s="287"/>
      <c r="F592" s="287"/>
      <c r="G592" s="287"/>
      <c r="H592" s="287"/>
      <c r="I592" s="287"/>
      <c r="J592" s="287"/>
      <c r="K592" s="287"/>
      <c r="L592" s="287"/>
      <c r="M592" s="287"/>
      <c r="N592" s="287"/>
      <c r="O592" s="287"/>
      <c r="P592" s="287"/>
      <c r="Q592" s="287"/>
      <c r="R592" s="287"/>
      <c r="S592" s="287"/>
      <c r="T592" s="287"/>
      <c r="U592" s="287"/>
    </row>
    <row r="593" spans="1:21" ht="15.75" customHeight="1" x14ac:dyDescent="0.2">
      <c r="A593" s="287"/>
      <c r="B593" s="287"/>
      <c r="C593" s="287"/>
      <c r="D593" s="287"/>
      <c r="E593" s="287"/>
      <c r="F593" s="287"/>
      <c r="G593" s="287"/>
      <c r="H593" s="287"/>
      <c r="I593" s="287"/>
      <c r="J593" s="287"/>
      <c r="K593" s="287"/>
      <c r="L593" s="287"/>
      <c r="M593" s="287"/>
      <c r="N593" s="287"/>
      <c r="O593" s="287"/>
      <c r="P593" s="287"/>
      <c r="Q593" s="287"/>
      <c r="R593" s="287"/>
      <c r="S593" s="287"/>
      <c r="T593" s="287"/>
      <c r="U593" s="287"/>
    </row>
    <row r="594" spans="1:21" ht="15.75" customHeight="1" x14ac:dyDescent="0.2">
      <c r="A594" s="287"/>
      <c r="B594" s="287"/>
      <c r="C594" s="287"/>
      <c r="D594" s="287"/>
      <c r="E594" s="287"/>
      <c r="F594" s="287"/>
      <c r="G594" s="287"/>
      <c r="H594" s="287"/>
      <c r="I594" s="287"/>
      <c r="J594" s="287"/>
      <c r="K594" s="287"/>
      <c r="L594" s="287"/>
      <c r="M594" s="287"/>
      <c r="N594" s="287"/>
      <c r="O594" s="287"/>
      <c r="P594" s="287"/>
      <c r="Q594" s="287"/>
      <c r="R594" s="287"/>
      <c r="S594" s="287"/>
      <c r="T594" s="287"/>
      <c r="U594" s="287"/>
    </row>
    <row r="595" spans="1:21" ht="15.75" customHeight="1" x14ac:dyDescent="0.2">
      <c r="A595" s="287"/>
      <c r="B595" s="287"/>
      <c r="C595" s="287"/>
      <c r="D595" s="287"/>
      <c r="E595" s="287"/>
      <c r="F595" s="287"/>
      <c r="G595" s="287"/>
      <c r="H595" s="287"/>
      <c r="I595" s="287"/>
      <c r="J595" s="287"/>
      <c r="K595" s="287"/>
      <c r="L595" s="287"/>
      <c r="M595" s="287"/>
      <c r="N595" s="287"/>
      <c r="O595" s="287"/>
      <c r="P595" s="287"/>
      <c r="Q595" s="287"/>
      <c r="R595" s="287"/>
      <c r="S595" s="287"/>
      <c r="T595" s="287"/>
      <c r="U595" s="287"/>
    </row>
    <row r="596" spans="1:21" ht="15.75" customHeight="1" x14ac:dyDescent="0.2">
      <c r="A596" s="287"/>
      <c r="B596" s="287"/>
      <c r="C596" s="287"/>
      <c r="D596" s="287"/>
      <c r="E596" s="287"/>
      <c r="F596" s="287"/>
      <c r="G596" s="287"/>
      <c r="H596" s="287"/>
      <c r="I596" s="287"/>
      <c r="J596" s="287"/>
      <c r="K596" s="287"/>
      <c r="L596" s="287"/>
      <c r="M596" s="287"/>
      <c r="N596" s="287"/>
      <c r="O596" s="287"/>
      <c r="P596" s="287"/>
      <c r="Q596" s="287"/>
      <c r="R596" s="287"/>
      <c r="S596" s="287"/>
      <c r="T596" s="287"/>
      <c r="U596" s="287"/>
    </row>
    <row r="597" spans="1:21" ht="15.75" customHeight="1" x14ac:dyDescent="0.2">
      <c r="A597" s="287"/>
      <c r="B597" s="287"/>
      <c r="C597" s="287"/>
      <c r="D597" s="287"/>
      <c r="E597" s="287"/>
      <c r="F597" s="287"/>
      <c r="G597" s="287"/>
      <c r="H597" s="287"/>
      <c r="I597" s="287"/>
      <c r="J597" s="287"/>
      <c r="K597" s="287"/>
      <c r="L597" s="287"/>
      <c r="M597" s="287"/>
      <c r="N597" s="287"/>
      <c r="O597" s="287"/>
      <c r="P597" s="287"/>
      <c r="Q597" s="287"/>
      <c r="R597" s="287"/>
      <c r="S597" s="287"/>
      <c r="T597" s="287"/>
      <c r="U597" s="287"/>
    </row>
    <row r="598" spans="1:21" ht="15.75" customHeight="1" x14ac:dyDescent="0.2">
      <c r="A598" s="287"/>
      <c r="B598" s="287"/>
      <c r="C598" s="287"/>
      <c r="D598" s="287"/>
      <c r="E598" s="287"/>
      <c r="F598" s="287"/>
      <c r="G598" s="287"/>
      <c r="H598" s="287"/>
      <c r="I598" s="287"/>
      <c r="J598" s="287"/>
      <c r="K598" s="287"/>
      <c r="L598" s="287"/>
      <c r="M598" s="287"/>
      <c r="N598" s="287"/>
      <c r="O598" s="287"/>
      <c r="P598" s="287"/>
      <c r="Q598" s="287"/>
      <c r="R598" s="287"/>
      <c r="S598" s="287"/>
      <c r="T598" s="287"/>
      <c r="U598" s="287"/>
    </row>
    <row r="599" spans="1:21" ht="15.75" customHeight="1" x14ac:dyDescent="0.2">
      <c r="A599" s="287"/>
      <c r="B599" s="287"/>
      <c r="C599" s="287"/>
      <c r="D599" s="287"/>
      <c r="E599" s="287"/>
      <c r="F599" s="287"/>
      <c r="G599" s="287"/>
      <c r="H599" s="287"/>
      <c r="I599" s="287"/>
      <c r="J599" s="287"/>
      <c r="K599" s="287"/>
      <c r="L599" s="287"/>
      <c r="M599" s="287"/>
      <c r="N599" s="287"/>
      <c r="O599" s="287"/>
      <c r="P599" s="287"/>
      <c r="Q599" s="287"/>
      <c r="R599" s="287"/>
      <c r="S599" s="287"/>
      <c r="T599" s="287"/>
      <c r="U599" s="287"/>
    </row>
    <row r="600" spans="1:21" ht="15.75" customHeight="1" x14ac:dyDescent="0.2">
      <c r="A600" s="287"/>
      <c r="B600" s="287"/>
      <c r="C600" s="287"/>
      <c r="D600" s="287"/>
      <c r="E600" s="287"/>
      <c r="F600" s="287"/>
      <c r="G600" s="287"/>
      <c r="H600" s="287"/>
      <c r="I600" s="287"/>
      <c r="J600" s="287"/>
      <c r="K600" s="287"/>
      <c r="L600" s="287"/>
      <c r="M600" s="287"/>
      <c r="N600" s="287"/>
      <c r="O600" s="287"/>
      <c r="P600" s="287"/>
      <c r="Q600" s="287"/>
      <c r="R600" s="287"/>
      <c r="S600" s="287"/>
      <c r="T600" s="287"/>
      <c r="U600" s="287"/>
    </row>
    <row r="601" spans="1:21" ht="15.75" customHeight="1" x14ac:dyDescent="0.2">
      <c r="A601" s="287"/>
      <c r="B601" s="287"/>
      <c r="C601" s="287"/>
      <c r="D601" s="287"/>
      <c r="E601" s="287"/>
      <c r="F601" s="287"/>
      <c r="G601" s="287"/>
      <c r="H601" s="287"/>
      <c r="I601" s="287"/>
      <c r="J601" s="287"/>
      <c r="K601" s="287"/>
      <c r="L601" s="287"/>
      <c r="M601" s="287"/>
      <c r="N601" s="287"/>
      <c r="O601" s="287"/>
      <c r="P601" s="287"/>
      <c r="Q601" s="287"/>
      <c r="R601" s="287"/>
      <c r="S601" s="287"/>
      <c r="T601" s="287"/>
      <c r="U601" s="287"/>
    </row>
    <row r="602" spans="1:21" ht="15.75" customHeight="1" x14ac:dyDescent="0.2">
      <c r="A602" s="287"/>
      <c r="B602" s="287"/>
      <c r="C602" s="287"/>
      <c r="D602" s="287"/>
      <c r="E602" s="287"/>
      <c r="F602" s="287"/>
      <c r="G602" s="287"/>
      <c r="H602" s="287"/>
      <c r="I602" s="287"/>
      <c r="J602" s="287"/>
      <c r="K602" s="287"/>
      <c r="L602" s="287"/>
      <c r="M602" s="287"/>
      <c r="N602" s="287"/>
      <c r="O602" s="287"/>
      <c r="P602" s="287"/>
      <c r="Q602" s="287"/>
      <c r="R602" s="287"/>
      <c r="S602" s="287"/>
      <c r="T602" s="287"/>
      <c r="U602" s="287"/>
    </row>
    <row r="603" spans="1:21" ht="15.75" customHeight="1" x14ac:dyDescent="0.2">
      <c r="A603" s="287"/>
      <c r="B603" s="287"/>
      <c r="C603" s="287"/>
      <c r="D603" s="287"/>
      <c r="E603" s="287"/>
      <c r="F603" s="287"/>
      <c r="G603" s="287"/>
      <c r="H603" s="287"/>
      <c r="I603" s="287"/>
      <c r="J603" s="287"/>
      <c r="K603" s="287"/>
      <c r="L603" s="287"/>
      <c r="M603" s="287"/>
      <c r="N603" s="287"/>
      <c r="O603" s="287"/>
      <c r="P603" s="287"/>
      <c r="Q603" s="287"/>
      <c r="R603" s="287"/>
      <c r="S603" s="287"/>
      <c r="T603" s="287"/>
      <c r="U603" s="287"/>
    </row>
    <row r="604" spans="1:21" ht="15.75" customHeight="1" x14ac:dyDescent="0.2">
      <c r="A604" s="287"/>
      <c r="B604" s="287"/>
      <c r="C604" s="287"/>
      <c r="D604" s="287"/>
      <c r="E604" s="287"/>
      <c r="F604" s="287"/>
      <c r="G604" s="287"/>
      <c r="H604" s="287"/>
      <c r="I604" s="287"/>
      <c r="J604" s="287"/>
      <c r="K604" s="287"/>
      <c r="L604" s="287"/>
      <c r="M604" s="287"/>
      <c r="N604" s="287"/>
      <c r="O604" s="287"/>
      <c r="P604" s="287"/>
      <c r="Q604" s="287"/>
      <c r="R604" s="287"/>
      <c r="S604" s="287"/>
      <c r="T604" s="287"/>
      <c r="U604" s="287"/>
    </row>
    <row r="605" spans="1:21" ht="15.75" customHeight="1" x14ac:dyDescent="0.2">
      <c r="A605" s="287"/>
      <c r="B605" s="287"/>
      <c r="C605" s="287"/>
      <c r="D605" s="287"/>
      <c r="E605" s="287"/>
      <c r="F605" s="287"/>
      <c r="G605" s="287"/>
      <c r="H605" s="287"/>
      <c r="I605" s="287"/>
      <c r="J605" s="287"/>
      <c r="K605" s="287"/>
      <c r="L605" s="287"/>
      <c r="M605" s="287"/>
      <c r="N605" s="287"/>
      <c r="O605" s="287"/>
      <c r="P605" s="287"/>
      <c r="Q605" s="287"/>
      <c r="R605" s="287"/>
      <c r="S605" s="287"/>
      <c r="T605" s="287"/>
      <c r="U605" s="287"/>
    </row>
    <row r="606" spans="1:21" ht="15.75" customHeight="1" x14ac:dyDescent="0.2">
      <c r="A606" s="287"/>
      <c r="B606" s="287"/>
      <c r="C606" s="287"/>
      <c r="D606" s="287"/>
      <c r="E606" s="287"/>
      <c r="F606" s="287"/>
      <c r="G606" s="287"/>
      <c r="H606" s="287"/>
      <c r="I606" s="287"/>
      <c r="J606" s="287"/>
      <c r="K606" s="287"/>
      <c r="L606" s="287"/>
      <c r="M606" s="287"/>
      <c r="N606" s="287"/>
      <c r="O606" s="287"/>
      <c r="P606" s="287"/>
      <c r="Q606" s="287"/>
      <c r="R606" s="287"/>
      <c r="S606" s="287"/>
      <c r="T606" s="287"/>
      <c r="U606" s="287"/>
    </row>
    <row r="607" spans="1:21" ht="15.75" customHeight="1" x14ac:dyDescent="0.2">
      <c r="A607" s="287"/>
      <c r="B607" s="287"/>
      <c r="C607" s="287"/>
      <c r="D607" s="287"/>
      <c r="E607" s="287"/>
      <c r="F607" s="287"/>
      <c r="G607" s="287"/>
      <c r="H607" s="287"/>
      <c r="I607" s="287"/>
      <c r="J607" s="287"/>
      <c r="K607" s="287"/>
      <c r="L607" s="287"/>
      <c r="M607" s="287"/>
      <c r="N607" s="287"/>
      <c r="O607" s="287"/>
      <c r="P607" s="287"/>
      <c r="Q607" s="287"/>
      <c r="R607" s="287"/>
      <c r="S607" s="287"/>
      <c r="T607" s="287"/>
      <c r="U607" s="287"/>
    </row>
    <row r="608" spans="1:21" ht="15.75" customHeight="1" x14ac:dyDescent="0.2">
      <c r="A608" s="287"/>
      <c r="B608" s="287"/>
      <c r="C608" s="287"/>
      <c r="D608" s="287"/>
      <c r="E608" s="287"/>
      <c r="F608" s="287"/>
      <c r="G608" s="287"/>
      <c r="H608" s="287"/>
      <c r="I608" s="287"/>
      <c r="J608" s="287"/>
      <c r="K608" s="287"/>
      <c r="L608" s="287"/>
      <c r="M608" s="287"/>
      <c r="N608" s="287"/>
      <c r="O608" s="287"/>
      <c r="P608" s="287"/>
      <c r="Q608" s="287"/>
      <c r="R608" s="287"/>
      <c r="S608" s="287"/>
      <c r="T608" s="287"/>
      <c r="U608" s="287"/>
    </row>
    <row r="609" spans="1:21" ht="15.75" customHeight="1" x14ac:dyDescent="0.2">
      <c r="A609" s="287"/>
      <c r="B609" s="287"/>
      <c r="C609" s="287"/>
      <c r="D609" s="287"/>
      <c r="E609" s="287"/>
      <c r="F609" s="287"/>
      <c r="G609" s="287"/>
      <c r="H609" s="287"/>
      <c r="I609" s="287"/>
      <c r="J609" s="287"/>
      <c r="K609" s="287"/>
      <c r="L609" s="287"/>
      <c r="M609" s="287"/>
      <c r="N609" s="287"/>
      <c r="O609" s="287"/>
      <c r="P609" s="287"/>
      <c r="Q609" s="287"/>
      <c r="R609" s="287"/>
      <c r="S609" s="287"/>
      <c r="T609" s="287"/>
      <c r="U609" s="287"/>
    </row>
    <row r="610" spans="1:21" ht="15.75" customHeight="1" x14ac:dyDescent="0.2">
      <c r="A610" s="287"/>
      <c r="B610" s="287"/>
      <c r="C610" s="287"/>
      <c r="D610" s="287"/>
      <c r="E610" s="287"/>
      <c r="F610" s="287"/>
      <c r="G610" s="287"/>
      <c r="H610" s="287"/>
      <c r="I610" s="287"/>
      <c r="J610" s="287"/>
      <c r="K610" s="287"/>
      <c r="L610" s="287"/>
      <c r="M610" s="287"/>
      <c r="N610" s="287"/>
      <c r="O610" s="287"/>
      <c r="P610" s="287"/>
      <c r="Q610" s="287"/>
      <c r="R610" s="287"/>
      <c r="S610" s="287"/>
      <c r="T610" s="287"/>
      <c r="U610" s="287"/>
    </row>
    <row r="611" spans="1:21" ht="15.75" customHeight="1" x14ac:dyDescent="0.2">
      <c r="A611" s="287"/>
      <c r="B611" s="287"/>
      <c r="C611" s="287"/>
      <c r="D611" s="287"/>
      <c r="E611" s="287"/>
      <c r="F611" s="287"/>
      <c r="G611" s="287"/>
      <c r="H611" s="287"/>
      <c r="I611" s="287"/>
      <c r="J611" s="287"/>
      <c r="K611" s="287"/>
      <c r="L611" s="287"/>
      <c r="M611" s="287"/>
      <c r="N611" s="287"/>
      <c r="O611" s="287"/>
      <c r="P611" s="287"/>
      <c r="Q611" s="287"/>
      <c r="R611" s="287"/>
      <c r="S611" s="287"/>
      <c r="T611" s="287"/>
      <c r="U611" s="287"/>
    </row>
    <row r="612" spans="1:21" ht="15.75" customHeight="1" x14ac:dyDescent="0.2">
      <c r="A612" s="287"/>
      <c r="B612" s="287"/>
      <c r="C612" s="287"/>
      <c r="D612" s="287"/>
      <c r="E612" s="287"/>
      <c r="F612" s="287"/>
      <c r="G612" s="287"/>
      <c r="H612" s="287"/>
      <c r="I612" s="287"/>
      <c r="J612" s="287"/>
      <c r="K612" s="287"/>
      <c r="L612" s="287"/>
      <c r="M612" s="287"/>
      <c r="N612" s="287"/>
      <c r="O612" s="287"/>
      <c r="P612" s="287"/>
      <c r="Q612" s="287"/>
      <c r="R612" s="287"/>
      <c r="S612" s="287"/>
      <c r="T612" s="287"/>
      <c r="U612" s="287"/>
    </row>
    <row r="613" spans="1:21" ht="15.75" customHeight="1" x14ac:dyDescent="0.2">
      <c r="A613" s="287"/>
      <c r="B613" s="287"/>
      <c r="C613" s="287"/>
      <c r="D613" s="287"/>
      <c r="E613" s="287"/>
      <c r="F613" s="287"/>
      <c r="G613" s="287"/>
      <c r="H613" s="287"/>
      <c r="I613" s="287"/>
      <c r="J613" s="287"/>
      <c r="K613" s="287"/>
      <c r="L613" s="287"/>
      <c r="M613" s="287"/>
      <c r="N613" s="287"/>
      <c r="O613" s="287"/>
      <c r="P613" s="287"/>
      <c r="Q613" s="287"/>
      <c r="R613" s="287"/>
      <c r="S613" s="287"/>
      <c r="T613" s="287"/>
      <c r="U613" s="287"/>
    </row>
    <row r="614" spans="1:21" ht="15.75" customHeight="1" x14ac:dyDescent="0.2">
      <c r="A614" s="287"/>
      <c r="B614" s="287"/>
      <c r="C614" s="287"/>
      <c r="D614" s="287"/>
      <c r="E614" s="287"/>
      <c r="F614" s="287"/>
      <c r="G614" s="287"/>
      <c r="H614" s="287"/>
      <c r="I614" s="287"/>
      <c r="J614" s="287"/>
      <c r="K614" s="287"/>
      <c r="L614" s="287"/>
      <c r="M614" s="287"/>
      <c r="N614" s="287"/>
      <c r="O614" s="287"/>
      <c r="P614" s="287"/>
      <c r="Q614" s="287"/>
      <c r="R614" s="287"/>
      <c r="S614" s="287"/>
      <c r="T614" s="287"/>
      <c r="U614" s="287"/>
    </row>
    <row r="615" spans="1:21" ht="15.75" customHeight="1" x14ac:dyDescent="0.2">
      <c r="A615" s="287"/>
      <c r="B615" s="287"/>
      <c r="C615" s="287"/>
      <c r="D615" s="287"/>
      <c r="E615" s="287"/>
      <c r="F615" s="287"/>
      <c r="G615" s="287"/>
      <c r="H615" s="287"/>
      <c r="I615" s="287"/>
      <c r="J615" s="287"/>
      <c r="K615" s="287"/>
      <c r="L615" s="287"/>
      <c r="M615" s="287"/>
      <c r="N615" s="287"/>
      <c r="O615" s="287"/>
      <c r="P615" s="287"/>
      <c r="Q615" s="287"/>
      <c r="R615" s="287"/>
      <c r="S615" s="287"/>
      <c r="T615" s="287"/>
      <c r="U615" s="287"/>
    </row>
    <row r="616" spans="1:21" ht="15.75" customHeight="1" x14ac:dyDescent="0.2">
      <c r="A616" s="287"/>
      <c r="B616" s="287"/>
      <c r="C616" s="287"/>
      <c r="D616" s="287"/>
      <c r="E616" s="287"/>
      <c r="F616" s="287"/>
      <c r="G616" s="287"/>
      <c r="H616" s="287"/>
      <c r="I616" s="287"/>
      <c r="J616" s="287"/>
      <c r="K616" s="287"/>
      <c r="L616" s="287"/>
      <c r="M616" s="287"/>
      <c r="N616" s="287"/>
      <c r="O616" s="287"/>
      <c r="P616" s="287"/>
      <c r="Q616" s="287"/>
      <c r="R616" s="287"/>
      <c r="S616" s="287"/>
      <c r="T616" s="287"/>
      <c r="U616" s="287"/>
    </row>
    <row r="617" spans="1:21" ht="15.75" customHeight="1" x14ac:dyDescent="0.2">
      <c r="A617" s="287"/>
      <c r="B617" s="287"/>
      <c r="C617" s="287"/>
      <c r="D617" s="287"/>
      <c r="E617" s="287"/>
      <c r="F617" s="287"/>
      <c r="G617" s="287"/>
      <c r="H617" s="287"/>
      <c r="I617" s="287"/>
      <c r="J617" s="287"/>
      <c r="K617" s="287"/>
      <c r="L617" s="287"/>
      <c r="M617" s="287"/>
      <c r="N617" s="287"/>
      <c r="O617" s="287"/>
      <c r="P617" s="287"/>
      <c r="Q617" s="287"/>
      <c r="R617" s="287"/>
      <c r="S617" s="287"/>
      <c r="T617" s="287"/>
      <c r="U617" s="287"/>
    </row>
    <row r="618" spans="1:21" ht="15.75" customHeight="1" x14ac:dyDescent="0.2">
      <c r="A618" s="287"/>
      <c r="B618" s="287"/>
      <c r="C618" s="287"/>
      <c r="D618" s="287"/>
      <c r="E618" s="287"/>
      <c r="F618" s="287"/>
      <c r="G618" s="287"/>
      <c r="H618" s="287"/>
      <c r="I618" s="287"/>
      <c r="J618" s="287"/>
      <c r="K618" s="287"/>
      <c r="L618" s="287"/>
      <c r="M618" s="287"/>
      <c r="N618" s="287"/>
      <c r="O618" s="287"/>
      <c r="P618" s="287"/>
      <c r="Q618" s="287"/>
      <c r="R618" s="287"/>
      <c r="S618" s="287"/>
      <c r="T618" s="287"/>
      <c r="U618" s="287"/>
    </row>
    <row r="619" spans="1:21" ht="15.75" customHeight="1" x14ac:dyDescent="0.2">
      <c r="A619" s="287"/>
      <c r="B619" s="287"/>
      <c r="C619" s="287"/>
      <c r="D619" s="287"/>
      <c r="E619" s="287"/>
      <c r="F619" s="287"/>
      <c r="G619" s="287"/>
      <c r="H619" s="287"/>
      <c r="I619" s="287"/>
      <c r="J619" s="287"/>
      <c r="K619" s="287"/>
      <c r="L619" s="287"/>
      <c r="M619" s="287"/>
      <c r="N619" s="287"/>
      <c r="O619" s="287"/>
      <c r="P619" s="287"/>
      <c r="Q619" s="287"/>
      <c r="R619" s="287"/>
      <c r="S619" s="287"/>
      <c r="T619" s="287"/>
      <c r="U619" s="287"/>
    </row>
    <row r="620" spans="1:21" ht="15.75" customHeight="1" x14ac:dyDescent="0.2">
      <c r="A620" s="287"/>
      <c r="B620" s="287"/>
      <c r="C620" s="287"/>
      <c r="D620" s="287"/>
      <c r="E620" s="287"/>
      <c r="F620" s="287"/>
      <c r="G620" s="287"/>
      <c r="H620" s="287"/>
      <c r="I620" s="287"/>
      <c r="J620" s="287"/>
      <c r="K620" s="287"/>
      <c r="L620" s="287"/>
      <c r="M620" s="287"/>
      <c r="N620" s="287"/>
      <c r="O620" s="287"/>
      <c r="P620" s="287"/>
      <c r="Q620" s="287"/>
      <c r="R620" s="287"/>
      <c r="S620" s="287"/>
      <c r="T620" s="287"/>
      <c r="U620" s="287"/>
    </row>
    <row r="621" spans="1:21" ht="15.75" customHeight="1" x14ac:dyDescent="0.2">
      <c r="A621" s="287"/>
      <c r="B621" s="287"/>
      <c r="C621" s="287"/>
      <c r="D621" s="287"/>
      <c r="E621" s="287"/>
      <c r="F621" s="287"/>
      <c r="G621" s="287"/>
      <c r="H621" s="287"/>
      <c r="I621" s="287"/>
      <c r="J621" s="287"/>
      <c r="K621" s="287"/>
      <c r="L621" s="287"/>
      <c r="M621" s="287"/>
      <c r="N621" s="287"/>
      <c r="O621" s="287"/>
      <c r="P621" s="287"/>
      <c r="Q621" s="287"/>
      <c r="R621" s="287"/>
      <c r="S621" s="287"/>
      <c r="T621" s="287"/>
      <c r="U621" s="287"/>
    </row>
    <row r="622" spans="1:21" ht="15.75" customHeight="1" x14ac:dyDescent="0.2">
      <c r="A622" s="287"/>
      <c r="B622" s="287"/>
      <c r="C622" s="287"/>
      <c r="D622" s="287"/>
      <c r="E622" s="287"/>
      <c r="F622" s="287"/>
      <c r="G622" s="287"/>
      <c r="H622" s="287"/>
      <c r="I622" s="287"/>
      <c r="J622" s="287"/>
      <c r="K622" s="287"/>
      <c r="L622" s="287"/>
      <c r="M622" s="287"/>
      <c r="N622" s="287"/>
      <c r="O622" s="287"/>
      <c r="P622" s="287"/>
      <c r="Q622" s="287"/>
      <c r="R622" s="287"/>
      <c r="S622" s="287"/>
      <c r="T622" s="287"/>
      <c r="U622" s="287"/>
    </row>
    <row r="623" spans="1:21" ht="15.75" customHeight="1" x14ac:dyDescent="0.2">
      <c r="A623" s="287"/>
      <c r="B623" s="287"/>
      <c r="C623" s="287"/>
      <c r="D623" s="287"/>
      <c r="E623" s="287"/>
      <c r="F623" s="287"/>
      <c r="G623" s="287"/>
      <c r="H623" s="287"/>
      <c r="I623" s="287"/>
      <c r="J623" s="287"/>
      <c r="K623" s="287"/>
      <c r="L623" s="287"/>
      <c r="M623" s="287"/>
      <c r="N623" s="287"/>
      <c r="O623" s="287"/>
      <c r="P623" s="287"/>
      <c r="Q623" s="287"/>
      <c r="R623" s="287"/>
      <c r="S623" s="287"/>
      <c r="T623" s="287"/>
      <c r="U623" s="287"/>
    </row>
    <row r="624" spans="1:21" ht="15.75" customHeight="1" x14ac:dyDescent="0.2">
      <c r="A624" s="287"/>
      <c r="B624" s="287"/>
      <c r="C624" s="287"/>
      <c r="D624" s="287"/>
      <c r="E624" s="287"/>
      <c r="F624" s="287"/>
      <c r="G624" s="287"/>
      <c r="H624" s="287"/>
      <c r="I624" s="287"/>
      <c r="J624" s="287"/>
      <c r="K624" s="287"/>
      <c r="L624" s="287"/>
      <c r="M624" s="287"/>
      <c r="N624" s="287"/>
      <c r="O624" s="287"/>
      <c r="P624" s="287"/>
      <c r="Q624" s="287"/>
      <c r="R624" s="287"/>
      <c r="S624" s="287"/>
      <c r="T624" s="287"/>
      <c r="U624" s="287"/>
    </row>
    <row r="625" spans="1:21" ht="15.75" customHeight="1" x14ac:dyDescent="0.2">
      <c r="A625" s="287"/>
      <c r="B625" s="287"/>
      <c r="C625" s="287"/>
      <c r="D625" s="287"/>
      <c r="E625" s="287"/>
      <c r="F625" s="287"/>
      <c r="G625" s="287"/>
      <c r="H625" s="287"/>
      <c r="I625" s="287"/>
      <c r="J625" s="287"/>
      <c r="K625" s="287"/>
      <c r="L625" s="287"/>
      <c r="M625" s="287"/>
      <c r="N625" s="287"/>
      <c r="O625" s="287"/>
      <c r="P625" s="287"/>
      <c r="Q625" s="287"/>
      <c r="R625" s="287"/>
      <c r="S625" s="287"/>
      <c r="T625" s="287"/>
      <c r="U625" s="287"/>
    </row>
    <row r="626" spans="1:21" ht="15.75" customHeight="1" x14ac:dyDescent="0.2">
      <c r="A626" s="287"/>
      <c r="B626" s="287"/>
      <c r="C626" s="287"/>
      <c r="D626" s="287"/>
      <c r="E626" s="287"/>
      <c r="F626" s="287"/>
      <c r="G626" s="287"/>
      <c r="H626" s="287"/>
      <c r="I626" s="287"/>
      <c r="J626" s="287"/>
      <c r="K626" s="287"/>
      <c r="L626" s="287"/>
      <c r="M626" s="287"/>
      <c r="N626" s="287"/>
      <c r="O626" s="287"/>
      <c r="P626" s="287"/>
      <c r="Q626" s="287"/>
      <c r="R626" s="287"/>
      <c r="S626" s="287"/>
      <c r="T626" s="287"/>
      <c r="U626" s="287"/>
    </row>
    <row r="627" spans="1:21" ht="15.75" customHeight="1" x14ac:dyDescent="0.2">
      <c r="A627" s="287"/>
      <c r="B627" s="287"/>
      <c r="C627" s="287"/>
      <c r="D627" s="287"/>
      <c r="E627" s="287"/>
      <c r="F627" s="287"/>
      <c r="G627" s="287"/>
      <c r="H627" s="287"/>
      <c r="I627" s="287"/>
      <c r="J627" s="287"/>
      <c r="K627" s="287"/>
      <c r="L627" s="287"/>
      <c r="M627" s="287"/>
      <c r="N627" s="287"/>
      <c r="O627" s="287"/>
      <c r="P627" s="287"/>
      <c r="Q627" s="287"/>
      <c r="R627" s="287"/>
      <c r="S627" s="287"/>
      <c r="T627" s="287"/>
      <c r="U627" s="287"/>
    </row>
    <row r="628" spans="1:21" ht="15.75" customHeight="1" x14ac:dyDescent="0.2">
      <c r="A628" s="287"/>
      <c r="B628" s="287"/>
      <c r="C628" s="287"/>
      <c r="D628" s="287"/>
      <c r="E628" s="287"/>
      <c r="F628" s="287"/>
      <c r="G628" s="287"/>
      <c r="H628" s="287"/>
      <c r="I628" s="287"/>
      <c r="J628" s="287"/>
      <c r="K628" s="287"/>
      <c r="L628" s="287"/>
      <c r="M628" s="287"/>
      <c r="N628" s="287"/>
      <c r="O628" s="287"/>
      <c r="P628" s="287"/>
      <c r="Q628" s="287"/>
      <c r="R628" s="287"/>
      <c r="S628" s="287"/>
      <c r="T628" s="287"/>
      <c r="U628" s="287"/>
    </row>
    <row r="629" spans="1:21" ht="15.75" customHeight="1" x14ac:dyDescent="0.2">
      <c r="A629" s="287"/>
      <c r="B629" s="287"/>
      <c r="C629" s="287"/>
      <c r="D629" s="287"/>
      <c r="E629" s="287"/>
      <c r="F629" s="287"/>
      <c r="G629" s="287"/>
      <c r="H629" s="287"/>
      <c r="I629" s="287"/>
      <c r="J629" s="287"/>
      <c r="K629" s="287"/>
      <c r="L629" s="287"/>
      <c r="M629" s="287"/>
      <c r="N629" s="287"/>
      <c r="O629" s="287"/>
      <c r="P629" s="287"/>
      <c r="Q629" s="287"/>
      <c r="R629" s="287"/>
      <c r="S629" s="287"/>
      <c r="T629" s="287"/>
      <c r="U629" s="287"/>
    </row>
    <row r="630" spans="1:21" ht="15.75" customHeight="1" x14ac:dyDescent="0.2">
      <c r="A630" s="287"/>
      <c r="B630" s="287"/>
      <c r="C630" s="287"/>
      <c r="D630" s="287"/>
      <c r="E630" s="287"/>
      <c r="F630" s="287"/>
      <c r="G630" s="287"/>
      <c r="H630" s="287"/>
      <c r="I630" s="287"/>
      <c r="J630" s="287"/>
      <c r="K630" s="287"/>
      <c r="L630" s="287"/>
      <c r="M630" s="287"/>
      <c r="N630" s="287"/>
      <c r="O630" s="287"/>
      <c r="P630" s="287"/>
      <c r="Q630" s="287"/>
      <c r="R630" s="287"/>
      <c r="S630" s="287"/>
      <c r="T630" s="287"/>
      <c r="U630" s="287"/>
    </row>
    <row r="631" spans="1:21" ht="15.75" customHeight="1" x14ac:dyDescent="0.2">
      <c r="A631" s="287"/>
      <c r="B631" s="287"/>
      <c r="C631" s="287"/>
      <c r="D631" s="287"/>
      <c r="E631" s="287"/>
      <c r="F631" s="287"/>
      <c r="G631" s="287"/>
      <c r="H631" s="287"/>
      <c r="I631" s="287"/>
      <c r="J631" s="287"/>
      <c r="K631" s="287"/>
      <c r="L631" s="287"/>
      <c r="M631" s="287"/>
      <c r="N631" s="287"/>
      <c r="O631" s="287"/>
      <c r="P631" s="287"/>
      <c r="Q631" s="287"/>
      <c r="R631" s="287"/>
      <c r="S631" s="287"/>
      <c r="T631" s="287"/>
      <c r="U631" s="287"/>
    </row>
    <row r="632" spans="1:21" ht="15.75" customHeight="1" x14ac:dyDescent="0.2">
      <c r="A632" s="287"/>
      <c r="B632" s="287"/>
      <c r="C632" s="287"/>
      <c r="D632" s="287"/>
      <c r="E632" s="287"/>
      <c r="F632" s="287"/>
      <c r="G632" s="287"/>
      <c r="H632" s="287"/>
      <c r="I632" s="287"/>
      <c r="J632" s="287"/>
      <c r="K632" s="287"/>
      <c r="L632" s="287"/>
      <c r="M632" s="287"/>
      <c r="N632" s="287"/>
      <c r="O632" s="287"/>
      <c r="P632" s="287"/>
      <c r="Q632" s="287"/>
      <c r="R632" s="287"/>
      <c r="S632" s="287"/>
      <c r="T632" s="287"/>
      <c r="U632" s="287"/>
    </row>
    <row r="633" spans="1:21" ht="15.75" customHeight="1" x14ac:dyDescent="0.2">
      <c r="A633" s="287"/>
      <c r="B633" s="287"/>
      <c r="C633" s="287"/>
      <c r="D633" s="287"/>
      <c r="E633" s="287"/>
      <c r="F633" s="287"/>
      <c r="G633" s="287"/>
      <c r="H633" s="287"/>
      <c r="I633" s="287"/>
      <c r="J633" s="287"/>
      <c r="K633" s="287"/>
      <c r="L633" s="287"/>
      <c r="M633" s="287"/>
      <c r="N633" s="287"/>
      <c r="O633" s="287"/>
      <c r="P633" s="287"/>
      <c r="Q633" s="287"/>
      <c r="R633" s="287"/>
      <c r="S633" s="287"/>
      <c r="T633" s="287"/>
      <c r="U633" s="287"/>
    </row>
    <row r="634" spans="1:21" ht="15.75" customHeight="1" x14ac:dyDescent="0.2">
      <c r="A634" s="287"/>
      <c r="B634" s="287"/>
      <c r="C634" s="287"/>
      <c r="D634" s="287"/>
      <c r="E634" s="287"/>
      <c r="F634" s="287"/>
      <c r="G634" s="287"/>
      <c r="H634" s="287"/>
      <c r="I634" s="287"/>
      <c r="J634" s="287"/>
      <c r="K634" s="287"/>
      <c r="L634" s="287"/>
      <c r="M634" s="287"/>
      <c r="N634" s="287"/>
      <c r="O634" s="287"/>
      <c r="P634" s="287"/>
      <c r="Q634" s="287"/>
      <c r="R634" s="287"/>
      <c r="S634" s="287"/>
      <c r="T634" s="287"/>
      <c r="U634" s="287"/>
    </row>
    <row r="635" spans="1:21" ht="15.75" customHeight="1" x14ac:dyDescent="0.2">
      <c r="A635" s="287"/>
      <c r="B635" s="287"/>
      <c r="C635" s="287"/>
      <c r="D635" s="287"/>
      <c r="E635" s="287"/>
      <c r="F635" s="287"/>
      <c r="G635" s="287"/>
      <c r="H635" s="287"/>
      <c r="I635" s="287"/>
      <c r="J635" s="287"/>
      <c r="K635" s="287"/>
      <c r="L635" s="287"/>
      <c r="M635" s="287"/>
      <c r="N635" s="287"/>
      <c r="O635" s="287"/>
      <c r="P635" s="287"/>
      <c r="Q635" s="287"/>
      <c r="R635" s="287"/>
      <c r="S635" s="287"/>
      <c r="T635" s="287"/>
      <c r="U635" s="287"/>
    </row>
    <row r="636" spans="1:21" ht="15.75" customHeight="1" x14ac:dyDescent="0.2">
      <c r="A636" s="287"/>
      <c r="B636" s="287"/>
      <c r="C636" s="287"/>
      <c r="D636" s="287"/>
      <c r="E636" s="287"/>
      <c r="F636" s="287"/>
      <c r="G636" s="287"/>
      <c r="H636" s="287"/>
      <c r="I636" s="287"/>
      <c r="J636" s="287"/>
      <c r="K636" s="287"/>
      <c r="L636" s="287"/>
      <c r="M636" s="287"/>
      <c r="N636" s="287"/>
      <c r="O636" s="287"/>
      <c r="P636" s="287"/>
      <c r="Q636" s="287"/>
      <c r="R636" s="287"/>
      <c r="S636" s="287"/>
      <c r="T636" s="287"/>
      <c r="U636" s="287"/>
    </row>
    <row r="637" spans="1:21" ht="15.75" customHeight="1" x14ac:dyDescent="0.2">
      <c r="A637" s="287"/>
      <c r="B637" s="287"/>
      <c r="C637" s="287"/>
      <c r="D637" s="287"/>
      <c r="E637" s="287"/>
      <c r="F637" s="287"/>
      <c r="G637" s="287"/>
      <c r="H637" s="287"/>
      <c r="I637" s="287"/>
      <c r="J637" s="287"/>
      <c r="K637" s="287"/>
      <c r="L637" s="287"/>
      <c r="M637" s="287"/>
      <c r="N637" s="287"/>
      <c r="O637" s="287"/>
      <c r="P637" s="287"/>
      <c r="Q637" s="287"/>
      <c r="R637" s="287"/>
      <c r="S637" s="287"/>
      <c r="T637" s="287"/>
      <c r="U637" s="287"/>
    </row>
    <row r="638" spans="1:21" ht="15.75" customHeight="1" x14ac:dyDescent="0.2">
      <c r="A638" s="287"/>
      <c r="B638" s="287"/>
      <c r="C638" s="287"/>
      <c r="D638" s="287"/>
      <c r="E638" s="287"/>
      <c r="F638" s="287"/>
      <c r="G638" s="287"/>
      <c r="H638" s="287"/>
      <c r="I638" s="287"/>
      <c r="J638" s="287"/>
      <c r="K638" s="287"/>
      <c r="L638" s="287"/>
      <c r="M638" s="287"/>
      <c r="N638" s="287"/>
      <c r="O638" s="287"/>
      <c r="P638" s="287"/>
      <c r="Q638" s="287"/>
      <c r="R638" s="287"/>
      <c r="S638" s="287"/>
      <c r="T638" s="287"/>
      <c r="U638" s="287"/>
    </row>
    <row r="639" spans="1:21" ht="15.75" customHeight="1" x14ac:dyDescent="0.2">
      <c r="A639" s="287"/>
      <c r="B639" s="287"/>
      <c r="C639" s="287"/>
      <c r="D639" s="287"/>
      <c r="E639" s="287"/>
      <c r="F639" s="287"/>
      <c r="G639" s="287"/>
      <c r="H639" s="287"/>
      <c r="I639" s="287"/>
      <c r="J639" s="287"/>
      <c r="K639" s="287"/>
      <c r="L639" s="287"/>
      <c r="M639" s="287"/>
      <c r="N639" s="287"/>
      <c r="O639" s="287"/>
      <c r="P639" s="287"/>
      <c r="Q639" s="287"/>
      <c r="R639" s="287"/>
      <c r="S639" s="287"/>
      <c r="T639" s="287"/>
      <c r="U639" s="287"/>
    </row>
    <row r="640" spans="1:21" ht="15.75" customHeight="1" x14ac:dyDescent="0.2">
      <c r="A640" s="287"/>
      <c r="B640" s="287"/>
      <c r="C640" s="287"/>
      <c r="D640" s="287"/>
      <c r="E640" s="287"/>
      <c r="F640" s="287"/>
      <c r="G640" s="287"/>
      <c r="H640" s="287"/>
      <c r="I640" s="287"/>
      <c r="J640" s="287"/>
      <c r="K640" s="287"/>
      <c r="L640" s="287"/>
      <c r="M640" s="287"/>
      <c r="N640" s="287"/>
      <c r="O640" s="287"/>
      <c r="P640" s="287"/>
      <c r="Q640" s="287"/>
      <c r="R640" s="287"/>
      <c r="S640" s="287"/>
      <c r="T640" s="287"/>
      <c r="U640" s="287"/>
    </row>
    <row r="641" spans="1:21" ht="15.75" customHeight="1" x14ac:dyDescent="0.2">
      <c r="A641" s="287"/>
      <c r="B641" s="287"/>
      <c r="C641" s="287"/>
      <c r="D641" s="287"/>
      <c r="E641" s="287"/>
      <c r="F641" s="287"/>
      <c r="G641" s="287"/>
      <c r="H641" s="287"/>
      <c r="I641" s="287"/>
      <c r="J641" s="287"/>
      <c r="K641" s="287"/>
      <c r="L641" s="287"/>
      <c r="M641" s="287"/>
      <c r="N641" s="287"/>
      <c r="O641" s="287"/>
      <c r="P641" s="287"/>
      <c r="Q641" s="287"/>
      <c r="R641" s="287"/>
      <c r="S641" s="287"/>
      <c r="T641" s="287"/>
      <c r="U641" s="287"/>
    </row>
    <row r="642" spans="1:21" ht="15.75" customHeight="1" x14ac:dyDescent="0.2">
      <c r="A642" s="287"/>
      <c r="B642" s="287"/>
      <c r="C642" s="287"/>
      <c r="D642" s="287"/>
      <c r="E642" s="287"/>
      <c r="F642" s="287"/>
      <c r="G642" s="287"/>
      <c r="H642" s="287"/>
      <c r="I642" s="287"/>
      <c r="J642" s="287"/>
      <c r="K642" s="287"/>
      <c r="L642" s="287"/>
      <c r="M642" s="287"/>
      <c r="N642" s="287"/>
      <c r="O642" s="287"/>
      <c r="P642" s="287"/>
      <c r="Q642" s="287"/>
      <c r="R642" s="287"/>
      <c r="S642" s="287"/>
      <c r="T642" s="287"/>
      <c r="U642" s="287"/>
    </row>
    <row r="643" spans="1:21" ht="15.75" customHeight="1" x14ac:dyDescent="0.2">
      <c r="A643" s="287"/>
      <c r="B643" s="287"/>
      <c r="C643" s="287"/>
      <c r="D643" s="287"/>
      <c r="E643" s="287"/>
      <c r="F643" s="287"/>
      <c r="G643" s="287"/>
      <c r="H643" s="287"/>
      <c r="I643" s="287"/>
      <c r="J643" s="287"/>
      <c r="K643" s="287"/>
      <c r="L643" s="287"/>
      <c r="M643" s="287"/>
      <c r="N643" s="287"/>
      <c r="O643" s="287"/>
      <c r="P643" s="287"/>
      <c r="Q643" s="287"/>
      <c r="R643" s="287"/>
      <c r="S643" s="287"/>
      <c r="T643" s="287"/>
      <c r="U643" s="287"/>
    </row>
    <row r="644" spans="1:21" ht="15.75" customHeight="1" x14ac:dyDescent="0.2">
      <c r="A644" s="287"/>
      <c r="B644" s="287"/>
      <c r="C644" s="287"/>
      <c r="D644" s="287"/>
      <c r="E644" s="287"/>
      <c r="F644" s="287"/>
      <c r="G644" s="287"/>
      <c r="H644" s="287"/>
      <c r="I644" s="287"/>
      <c r="J644" s="287"/>
      <c r="K644" s="287"/>
      <c r="L644" s="287"/>
      <c r="M644" s="287"/>
      <c r="N644" s="287"/>
      <c r="O644" s="287"/>
      <c r="P644" s="287"/>
      <c r="Q644" s="287"/>
      <c r="R644" s="287"/>
      <c r="S644" s="287"/>
      <c r="T644" s="287"/>
      <c r="U644" s="287"/>
    </row>
    <row r="645" spans="1:21" ht="15.75" customHeight="1" x14ac:dyDescent="0.2">
      <c r="A645" s="287"/>
      <c r="B645" s="287"/>
      <c r="C645" s="287"/>
      <c r="D645" s="287"/>
      <c r="E645" s="287"/>
      <c r="F645" s="287"/>
      <c r="G645" s="287"/>
      <c r="H645" s="287"/>
      <c r="I645" s="287"/>
      <c r="J645" s="287"/>
      <c r="K645" s="287"/>
      <c r="L645" s="287"/>
      <c r="M645" s="287"/>
      <c r="N645" s="287"/>
      <c r="O645" s="287"/>
      <c r="P645" s="287"/>
      <c r="Q645" s="287"/>
      <c r="R645" s="287"/>
      <c r="S645" s="287"/>
      <c r="T645" s="287"/>
      <c r="U645" s="287"/>
    </row>
    <row r="646" spans="1:21" ht="15.75" customHeight="1" x14ac:dyDescent="0.2">
      <c r="A646" s="287"/>
      <c r="B646" s="287"/>
      <c r="C646" s="287"/>
      <c r="D646" s="287"/>
      <c r="E646" s="287"/>
      <c r="F646" s="287"/>
      <c r="G646" s="287"/>
      <c r="H646" s="287"/>
      <c r="I646" s="287"/>
      <c r="J646" s="287"/>
      <c r="K646" s="287"/>
      <c r="L646" s="287"/>
      <c r="M646" s="287"/>
      <c r="N646" s="287"/>
      <c r="O646" s="287"/>
      <c r="P646" s="287"/>
      <c r="Q646" s="287"/>
      <c r="R646" s="287"/>
      <c r="S646" s="287"/>
      <c r="T646" s="287"/>
      <c r="U646" s="287"/>
    </row>
    <row r="647" spans="1:21" ht="15.75" customHeight="1" x14ac:dyDescent="0.2">
      <c r="A647" s="287"/>
      <c r="B647" s="287"/>
      <c r="C647" s="287"/>
      <c r="D647" s="287"/>
      <c r="E647" s="287"/>
      <c r="F647" s="287"/>
      <c r="G647" s="287"/>
      <c r="H647" s="287"/>
      <c r="I647" s="287"/>
      <c r="J647" s="287"/>
      <c r="K647" s="287"/>
      <c r="L647" s="287"/>
      <c r="M647" s="287"/>
      <c r="N647" s="287"/>
      <c r="O647" s="287"/>
      <c r="P647" s="287"/>
      <c r="Q647" s="287"/>
      <c r="R647" s="287"/>
      <c r="S647" s="287"/>
      <c r="T647" s="287"/>
      <c r="U647" s="287"/>
    </row>
    <row r="648" spans="1:21" ht="15.75" customHeight="1" x14ac:dyDescent="0.2">
      <c r="A648" s="287"/>
      <c r="B648" s="287"/>
      <c r="C648" s="287"/>
      <c r="D648" s="287"/>
      <c r="E648" s="287"/>
      <c r="F648" s="287"/>
      <c r="G648" s="287"/>
      <c r="H648" s="287"/>
      <c r="I648" s="287"/>
      <c r="J648" s="287"/>
      <c r="K648" s="287"/>
      <c r="L648" s="287"/>
      <c r="M648" s="287"/>
      <c r="N648" s="287"/>
      <c r="O648" s="287"/>
      <c r="P648" s="287"/>
      <c r="Q648" s="287"/>
      <c r="R648" s="287"/>
      <c r="S648" s="287"/>
      <c r="T648" s="287"/>
      <c r="U648" s="287"/>
    </row>
    <row r="649" spans="1:21" ht="15.75" customHeight="1" x14ac:dyDescent="0.2">
      <c r="A649" s="287"/>
      <c r="B649" s="287"/>
      <c r="C649" s="287"/>
      <c r="D649" s="287"/>
      <c r="E649" s="287"/>
      <c r="F649" s="287"/>
      <c r="G649" s="287"/>
      <c r="H649" s="287"/>
      <c r="I649" s="287"/>
      <c r="J649" s="287"/>
      <c r="K649" s="287"/>
      <c r="L649" s="287"/>
      <c r="M649" s="287"/>
      <c r="N649" s="287"/>
      <c r="O649" s="287"/>
      <c r="P649" s="287"/>
      <c r="Q649" s="287"/>
      <c r="R649" s="287"/>
      <c r="S649" s="287"/>
      <c r="T649" s="287"/>
      <c r="U649" s="287"/>
    </row>
    <row r="650" spans="1:21" ht="15.75" customHeight="1" x14ac:dyDescent="0.2">
      <c r="A650" s="287"/>
      <c r="B650" s="287"/>
      <c r="C650" s="287"/>
      <c r="D650" s="287"/>
      <c r="E650" s="287"/>
      <c r="F650" s="287"/>
      <c r="G650" s="287"/>
      <c r="H650" s="287"/>
      <c r="I650" s="287"/>
      <c r="J650" s="287"/>
      <c r="K650" s="287"/>
      <c r="L650" s="287"/>
      <c r="M650" s="287"/>
      <c r="N650" s="287"/>
      <c r="O650" s="287"/>
      <c r="P650" s="287"/>
      <c r="Q650" s="287"/>
      <c r="R650" s="287"/>
      <c r="S650" s="287"/>
      <c r="T650" s="287"/>
      <c r="U650" s="287"/>
    </row>
    <row r="651" spans="1:21" ht="15.75" customHeight="1" x14ac:dyDescent="0.2">
      <c r="A651" s="287"/>
      <c r="B651" s="287"/>
      <c r="C651" s="287"/>
      <c r="D651" s="287"/>
      <c r="E651" s="287"/>
      <c r="F651" s="287"/>
      <c r="G651" s="287"/>
      <c r="H651" s="287"/>
      <c r="I651" s="287"/>
      <c r="J651" s="287"/>
      <c r="K651" s="287"/>
      <c r="L651" s="287"/>
      <c r="M651" s="287"/>
      <c r="N651" s="287"/>
      <c r="O651" s="287"/>
      <c r="P651" s="287"/>
      <c r="Q651" s="287"/>
      <c r="R651" s="287"/>
      <c r="S651" s="287"/>
      <c r="T651" s="287"/>
      <c r="U651" s="287"/>
    </row>
    <row r="652" spans="1:21" ht="15.75" customHeight="1" x14ac:dyDescent="0.2">
      <c r="A652" s="287"/>
      <c r="B652" s="287"/>
      <c r="C652" s="287"/>
      <c r="D652" s="287"/>
      <c r="E652" s="287"/>
      <c r="F652" s="287"/>
      <c r="G652" s="287"/>
      <c r="H652" s="287"/>
      <c r="I652" s="287"/>
      <c r="J652" s="287"/>
      <c r="K652" s="287"/>
      <c r="L652" s="287"/>
      <c r="M652" s="287"/>
      <c r="N652" s="287"/>
      <c r="O652" s="287"/>
      <c r="P652" s="287"/>
      <c r="Q652" s="287"/>
      <c r="R652" s="287"/>
      <c r="S652" s="287"/>
      <c r="T652" s="287"/>
      <c r="U652" s="287"/>
    </row>
    <row r="653" spans="1:21" ht="15.75" customHeight="1" x14ac:dyDescent="0.2">
      <c r="A653" s="287"/>
      <c r="B653" s="287"/>
      <c r="C653" s="287"/>
      <c r="D653" s="287"/>
      <c r="E653" s="287"/>
      <c r="F653" s="287"/>
      <c r="G653" s="287"/>
      <c r="H653" s="287"/>
      <c r="I653" s="287"/>
      <c r="J653" s="287"/>
      <c r="K653" s="287"/>
      <c r="L653" s="287"/>
      <c r="M653" s="287"/>
      <c r="N653" s="287"/>
      <c r="O653" s="287"/>
      <c r="P653" s="287"/>
      <c r="Q653" s="287"/>
      <c r="R653" s="287"/>
      <c r="S653" s="287"/>
      <c r="T653" s="287"/>
      <c r="U653" s="287"/>
    </row>
    <row r="654" spans="1:21" ht="15.75" customHeight="1" x14ac:dyDescent="0.2">
      <c r="A654" s="287"/>
      <c r="B654" s="287"/>
      <c r="C654" s="287"/>
      <c r="D654" s="287"/>
      <c r="E654" s="287"/>
      <c r="F654" s="287"/>
      <c r="G654" s="287"/>
      <c r="H654" s="287"/>
      <c r="I654" s="287"/>
      <c r="J654" s="287"/>
      <c r="K654" s="287"/>
      <c r="L654" s="287"/>
      <c r="M654" s="287"/>
      <c r="N654" s="287"/>
      <c r="O654" s="287"/>
      <c r="P654" s="287"/>
      <c r="Q654" s="287"/>
      <c r="R654" s="287"/>
      <c r="S654" s="287"/>
      <c r="T654" s="287"/>
      <c r="U654" s="287"/>
    </row>
    <row r="655" spans="1:21" ht="15.75" customHeight="1" x14ac:dyDescent="0.2">
      <c r="A655" s="287"/>
      <c r="B655" s="287"/>
      <c r="C655" s="287"/>
      <c r="D655" s="287"/>
      <c r="E655" s="287"/>
      <c r="F655" s="287"/>
      <c r="G655" s="287"/>
      <c r="H655" s="287"/>
      <c r="I655" s="287"/>
      <c r="J655" s="287"/>
      <c r="K655" s="287"/>
      <c r="L655" s="287"/>
      <c r="M655" s="287"/>
      <c r="N655" s="287"/>
      <c r="O655" s="287"/>
      <c r="P655" s="287"/>
      <c r="Q655" s="287"/>
      <c r="R655" s="287"/>
      <c r="S655" s="287"/>
      <c r="T655" s="287"/>
      <c r="U655" s="287"/>
    </row>
    <row r="656" spans="1:21" ht="15.75" customHeight="1" x14ac:dyDescent="0.2">
      <c r="A656" s="287"/>
      <c r="B656" s="287"/>
      <c r="C656" s="287"/>
      <c r="D656" s="287"/>
      <c r="E656" s="287"/>
      <c r="F656" s="287"/>
      <c r="G656" s="287"/>
      <c r="H656" s="287"/>
      <c r="I656" s="287"/>
      <c r="J656" s="287"/>
      <c r="K656" s="287"/>
      <c r="L656" s="287"/>
      <c r="M656" s="287"/>
      <c r="N656" s="287"/>
      <c r="O656" s="287"/>
      <c r="P656" s="287"/>
      <c r="Q656" s="287"/>
      <c r="R656" s="287"/>
      <c r="S656" s="287"/>
      <c r="T656" s="287"/>
      <c r="U656" s="287"/>
    </row>
    <row r="657" spans="1:21" ht="15.75" customHeight="1" x14ac:dyDescent="0.2">
      <c r="A657" s="287"/>
      <c r="B657" s="287"/>
      <c r="C657" s="287"/>
      <c r="D657" s="287"/>
      <c r="E657" s="287"/>
      <c r="F657" s="287"/>
      <c r="G657" s="287"/>
      <c r="H657" s="287"/>
      <c r="I657" s="287"/>
      <c r="J657" s="287"/>
      <c r="K657" s="287"/>
      <c r="L657" s="287"/>
      <c r="M657" s="287"/>
      <c r="N657" s="287"/>
      <c r="O657" s="287"/>
      <c r="P657" s="287"/>
      <c r="Q657" s="287"/>
      <c r="R657" s="287"/>
      <c r="S657" s="287"/>
      <c r="T657" s="287"/>
      <c r="U657" s="287"/>
    </row>
    <row r="658" spans="1:21" ht="15.75" customHeight="1" x14ac:dyDescent="0.2">
      <c r="A658" s="287"/>
      <c r="B658" s="287"/>
      <c r="C658" s="287"/>
      <c r="D658" s="287"/>
      <c r="E658" s="287"/>
      <c r="F658" s="287"/>
      <c r="G658" s="287"/>
      <c r="H658" s="287"/>
      <c r="I658" s="287"/>
      <c r="J658" s="287"/>
      <c r="K658" s="287"/>
      <c r="L658" s="287"/>
      <c r="M658" s="287"/>
      <c r="N658" s="287"/>
      <c r="O658" s="287"/>
      <c r="P658" s="287"/>
      <c r="Q658" s="287"/>
      <c r="R658" s="287"/>
      <c r="S658" s="287"/>
      <c r="T658" s="287"/>
      <c r="U658" s="287"/>
    </row>
    <row r="659" spans="1:21" ht="15.75" customHeight="1" x14ac:dyDescent="0.2">
      <c r="A659" s="287"/>
      <c r="B659" s="287"/>
      <c r="C659" s="287"/>
      <c r="D659" s="287"/>
      <c r="E659" s="287"/>
      <c r="F659" s="287"/>
      <c r="G659" s="287"/>
      <c r="H659" s="287"/>
      <c r="I659" s="287"/>
      <c r="J659" s="287"/>
      <c r="K659" s="287"/>
      <c r="L659" s="287"/>
      <c r="M659" s="287"/>
      <c r="N659" s="287"/>
      <c r="O659" s="287"/>
      <c r="P659" s="287"/>
      <c r="Q659" s="287"/>
      <c r="R659" s="287"/>
      <c r="S659" s="287"/>
      <c r="T659" s="287"/>
      <c r="U659" s="287"/>
    </row>
    <row r="660" spans="1:21" ht="15.75" customHeight="1" x14ac:dyDescent="0.2">
      <c r="A660" s="287"/>
      <c r="B660" s="287"/>
      <c r="C660" s="287"/>
      <c r="D660" s="287"/>
      <c r="E660" s="287"/>
      <c r="F660" s="287"/>
      <c r="G660" s="287"/>
      <c r="H660" s="287"/>
      <c r="I660" s="287"/>
      <c r="J660" s="287"/>
      <c r="K660" s="287"/>
      <c r="L660" s="287"/>
      <c r="M660" s="287"/>
      <c r="N660" s="287"/>
      <c r="O660" s="287"/>
      <c r="P660" s="287"/>
      <c r="Q660" s="287"/>
      <c r="R660" s="287"/>
      <c r="S660" s="287"/>
      <c r="T660" s="287"/>
      <c r="U660" s="287"/>
    </row>
    <row r="661" spans="1:21" ht="15.75" customHeight="1" x14ac:dyDescent="0.2">
      <c r="A661" s="287"/>
      <c r="B661" s="287"/>
      <c r="C661" s="287"/>
      <c r="D661" s="287"/>
      <c r="E661" s="287"/>
      <c r="F661" s="287"/>
      <c r="G661" s="287"/>
      <c r="H661" s="287"/>
      <c r="I661" s="287"/>
      <c r="J661" s="287"/>
      <c r="K661" s="287"/>
      <c r="L661" s="287"/>
      <c r="M661" s="287"/>
      <c r="N661" s="287"/>
      <c r="O661" s="287"/>
      <c r="P661" s="287"/>
      <c r="Q661" s="287"/>
      <c r="R661" s="287"/>
      <c r="S661" s="287"/>
      <c r="T661" s="287"/>
      <c r="U661" s="287"/>
    </row>
    <row r="662" spans="1:21" ht="15.75" customHeight="1" x14ac:dyDescent="0.2">
      <c r="A662" s="287"/>
      <c r="B662" s="287"/>
      <c r="C662" s="287"/>
      <c r="D662" s="287"/>
      <c r="E662" s="287"/>
      <c r="F662" s="287"/>
      <c r="G662" s="287"/>
      <c r="H662" s="287"/>
      <c r="I662" s="287"/>
      <c r="J662" s="287"/>
      <c r="K662" s="287"/>
      <c r="L662" s="287"/>
      <c r="M662" s="287"/>
      <c r="N662" s="287"/>
      <c r="O662" s="287"/>
      <c r="P662" s="287"/>
      <c r="Q662" s="287"/>
      <c r="R662" s="287"/>
      <c r="S662" s="287"/>
      <c r="T662" s="287"/>
      <c r="U662" s="287"/>
    </row>
    <row r="663" spans="1:21" ht="15.75" customHeight="1" x14ac:dyDescent="0.2">
      <c r="A663" s="287"/>
      <c r="B663" s="287"/>
      <c r="C663" s="287"/>
      <c r="D663" s="287"/>
      <c r="E663" s="287"/>
      <c r="F663" s="287"/>
      <c r="G663" s="287"/>
      <c r="H663" s="287"/>
      <c r="I663" s="287"/>
      <c r="J663" s="287"/>
      <c r="K663" s="287"/>
      <c r="L663" s="287"/>
      <c r="M663" s="287"/>
      <c r="N663" s="287"/>
      <c r="O663" s="287"/>
      <c r="P663" s="287"/>
      <c r="Q663" s="287"/>
      <c r="R663" s="287"/>
      <c r="S663" s="287"/>
      <c r="T663" s="287"/>
      <c r="U663" s="287"/>
    </row>
    <row r="664" spans="1:21" ht="15.75" customHeight="1" x14ac:dyDescent="0.2">
      <c r="A664" s="287"/>
      <c r="B664" s="287"/>
      <c r="C664" s="287"/>
      <c r="D664" s="287"/>
      <c r="E664" s="287"/>
      <c r="F664" s="287"/>
      <c r="G664" s="287"/>
      <c r="H664" s="287"/>
      <c r="I664" s="287"/>
      <c r="J664" s="287"/>
      <c r="K664" s="287"/>
      <c r="L664" s="287"/>
      <c r="M664" s="287"/>
      <c r="N664" s="287"/>
      <c r="O664" s="287"/>
      <c r="P664" s="287"/>
      <c r="Q664" s="287"/>
      <c r="R664" s="287"/>
      <c r="S664" s="287"/>
      <c r="T664" s="287"/>
      <c r="U664" s="287"/>
    </row>
    <row r="665" spans="1:21" ht="15.75" customHeight="1" x14ac:dyDescent="0.2">
      <c r="A665" s="287"/>
      <c r="B665" s="287"/>
      <c r="C665" s="287"/>
      <c r="D665" s="287"/>
      <c r="E665" s="287"/>
      <c r="F665" s="287"/>
      <c r="G665" s="287"/>
      <c r="H665" s="287"/>
      <c r="I665" s="287"/>
      <c r="J665" s="287"/>
      <c r="K665" s="287"/>
      <c r="L665" s="287"/>
      <c r="M665" s="287"/>
      <c r="N665" s="287"/>
      <c r="O665" s="287"/>
      <c r="P665" s="287"/>
      <c r="Q665" s="287"/>
      <c r="R665" s="287"/>
      <c r="S665" s="287"/>
      <c r="T665" s="287"/>
      <c r="U665" s="287"/>
    </row>
    <row r="666" spans="1:21" ht="15.75" customHeight="1" x14ac:dyDescent="0.2">
      <c r="A666" s="287"/>
      <c r="B666" s="287"/>
      <c r="C666" s="287"/>
      <c r="D666" s="287"/>
      <c r="E666" s="287"/>
      <c r="F666" s="287"/>
      <c r="G666" s="287"/>
      <c r="H666" s="287"/>
      <c r="I666" s="287"/>
      <c r="J666" s="287"/>
      <c r="K666" s="287"/>
      <c r="L666" s="287"/>
      <c r="M666" s="287"/>
      <c r="N666" s="287"/>
      <c r="O666" s="287"/>
      <c r="P666" s="287"/>
      <c r="Q666" s="287"/>
      <c r="R666" s="287"/>
      <c r="S666" s="287"/>
      <c r="T666" s="287"/>
      <c r="U666" s="287"/>
    </row>
    <row r="667" spans="1:21" ht="15.75" customHeight="1" x14ac:dyDescent="0.2">
      <c r="A667" s="287"/>
      <c r="B667" s="287"/>
      <c r="C667" s="287"/>
      <c r="D667" s="287"/>
      <c r="E667" s="287"/>
      <c r="F667" s="287"/>
      <c r="G667" s="287"/>
      <c r="H667" s="287"/>
      <c r="I667" s="287"/>
      <c r="J667" s="287"/>
      <c r="K667" s="287"/>
      <c r="L667" s="287"/>
      <c r="M667" s="287"/>
      <c r="N667" s="287"/>
      <c r="O667" s="287"/>
      <c r="P667" s="287"/>
      <c r="Q667" s="287"/>
      <c r="R667" s="287"/>
      <c r="S667" s="287"/>
      <c r="T667" s="287"/>
      <c r="U667" s="287"/>
    </row>
    <row r="668" spans="1:21" ht="15.75" customHeight="1" x14ac:dyDescent="0.2">
      <c r="A668" s="287"/>
      <c r="B668" s="287"/>
      <c r="C668" s="287"/>
      <c r="D668" s="287"/>
      <c r="E668" s="287"/>
      <c r="F668" s="287"/>
      <c r="G668" s="287"/>
      <c r="H668" s="287"/>
      <c r="I668" s="287"/>
      <c r="J668" s="287"/>
      <c r="K668" s="287"/>
      <c r="L668" s="287"/>
      <c r="M668" s="287"/>
      <c r="N668" s="287"/>
      <c r="O668" s="287"/>
      <c r="P668" s="287"/>
      <c r="Q668" s="287"/>
      <c r="R668" s="287"/>
      <c r="S668" s="287"/>
      <c r="T668" s="287"/>
      <c r="U668" s="287"/>
    </row>
    <row r="669" spans="1:21" ht="15.75" customHeight="1" x14ac:dyDescent="0.2">
      <c r="A669" s="287"/>
      <c r="B669" s="287"/>
      <c r="C669" s="287"/>
      <c r="D669" s="287"/>
      <c r="E669" s="287"/>
      <c r="F669" s="287"/>
      <c r="G669" s="287"/>
      <c r="H669" s="287"/>
      <c r="I669" s="287"/>
      <c r="J669" s="287"/>
      <c r="K669" s="287"/>
      <c r="L669" s="287"/>
      <c r="M669" s="287"/>
      <c r="N669" s="287"/>
      <c r="O669" s="287"/>
      <c r="P669" s="287"/>
      <c r="Q669" s="287"/>
      <c r="R669" s="287"/>
      <c r="S669" s="287"/>
      <c r="T669" s="287"/>
      <c r="U669" s="287"/>
    </row>
    <row r="670" spans="1:21" ht="15.75" customHeight="1" x14ac:dyDescent="0.2">
      <c r="A670" s="287"/>
      <c r="B670" s="287"/>
      <c r="C670" s="287"/>
      <c r="D670" s="287"/>
      <c r="E670" s="287"/>
      <c r="F670" s="287"/>
      <c r="G670" s="287"/>
      <c r="H670" s="287"/>
      <c r="I670" s="287"/>
      <c r="J670" s="287"/>
      <c r="K670" s="287"/>
      <c r="L670" s="287"/>
      <c r="M670" s="287"/>
      <c r="N670" s="287"/>
      <c r="O670" s="287"/>
      <c r="P670" s="287"/>
      <c r="Q670" s="287"/>
      <c r="R670" s="287"/>
      <c r="S670" s="287"/>
      <c r="T670" s="287"/>
      <c r="U670" s="287"/>
    </row>
    <row r="671" spans="1:21" ht="15.75" customHeight="1" x14ac:dyDescent="0.2">
      <c r="A671" s="287"/>
      <c r="B671" s="287"/>
      <c r="C671" s="287"/>
      <c r="D671" s="287"/>
      <c r="E671" s="287"/>
      <c r="F671" s="287"/>
      <c r="G671" s="287"/>
      <c r="H671" s="287"/>
      <c r="I671" s="287"/>
      <c r="J671" s="287"/>
      <c r="K671" s="287"/>
      <c r="L671" s="287"/>
      <c r="M671" s="287"/>
      <c r="N671" s="287"/>
      <c r="O671" s="287"/>
      <c r="P671" s="287"/>
      <c r="Q671" s="287"/>
      <c r="R671" s="287"/>
      <c r="S671" s="287"/>
      <c r="T671" s="287"/>
      <c r="U671" s="287"/>
    </row>
    <row r="672" spans="1:21" ht="15.75" customHeight="1" x14ac:dyDescent="0.2">
      <c r="A672" s="287"/>
      <c r="B672" s="287"/>
      <c r="C672" s="287"/>
      <c r="D672" s="287"/>
      <c r="E672" s="287"/>
      <c r="F672" s="287"/>
      <c r="G672" s="287"/>
      <c r="H672" s="287"/>
      <c r="I672" s="287"/>
      <c r="J672" s="287"/>
      <c r="K672" s="287"/>
      <c r="L672" s="287"/>
      <c r="M672" s="287"/>
      <c r="N672" s="287"/>
      <c r="O672" s="287"/>
      <c r="P672" s="287"/>
      <c r="Q672" s="287"/>
      <c r="R672" s="287"/>
      <c r="S672" s="287"/>
      <c r="T672" s="287"/>
      <c r="U672" s="287"/>
    </row>
    <row r="673" spans="1:21" ht="15.75" customHeight="1" x14ac:dyDescent="0.2">
      <c r="A673" s="287"/>
      <c r="B673" s="287"/>
      <c r="C673" s="287"/>
      <c r="D673" s="287"/>
      <c r="E673" s="287"/>
      <c r="F673" s="287"/>
      <c r="G673" s="287"/>
      <c r="H673" s="287"/>
      <c r="I673" s="287"/>
      <c r="J673" s="287"/>
      <c r="K673" s="287"/>
      <c r="L673" s="287"/>
      <c r="M673" s="287"/>
      <c r="N673" s="287"/>
      <c r="O673" s="287"/>
      <c r="P673" s="287"/>
      <c r="Q673" s="287"/>
      <c r="R673" s="287"/>
      <c r="S673" s="287"/>
      <c r="T673" s="287"/>
      <c r="U673" s="287"/>
    </row>
    <row r="674" spans="1:21" ht="15.75" customHeight="1" x14ac:dyDescent="0.2">
      <c r="A674" s="287"/>
      <c r="B674" s="287"/>
      <c r="C674" s="287"/>
      <c r="D674" s="287"/>
      <c r="E674" s="287"/>
      <c r="F674" s="287"/>
      <c r="G674" s="287"/>
      <c r="H674" s="287"/>
      <c r="I674" s="287"/>
      <c r="J674" s="287"/>
      <c r="K674" s="287"/>
      <c r="L674" s="287"/>
      <c r="M674" s="287"/>
      <c r="N674" s="287"/>
      <c r="O674" s="287"/>
      <c r="P674" s="287"/>
      <c r="Q674" s="287"/>
      <c r="R674" s="287"/>
      <c r="S674" s="287"/>
      <c r="T674" s="287"/>
      <c r="U674" s="287"/>
    </row>
    <row r="675" spans="1:21" ht="15.75" customHeight="1" x14ac:dyDescent="0.2">
      <c r="A675" s="287"/>
      <c r="B675" s="287"/>
      <c r="C675" s="287"/>
      <c r="D675" s="287"/>
      <c r="E675" s="287"/>
      <c r="F675" s="287"/>
      <c r="G675" s="287"/>
      <c r="H675" s="287"/>
      <c r="I675" s="287"/>
      <c r="J675" s="287"/>
      <c r="K675" s="287"/>
      <c r="L675" s="287"/>
      <c r="M675" s="287"/>
      <c r="N675" s="287"/>
      <c r="O675" s="287"/>
      <c r="P675" s="287"/>
      <c r="Q675" s="287"/>
      <c r="R675" s="287"/>
      <c r="S675" s="287"/>
      <c r="T675" s="287"/>
      <c r="U675" s="287"/>
    </row>
    <row r="676" spans="1:21" ht="15.75" customHeight="1" x14ac:dyDescent="0.2">
      <c r="A676" s="287"/>
      <c r="B676" s="287"/>
      <c r="C676" s="287"/>
      <c r="D676" s="287"/>
      <c r="E676" s="287"/>
      <c r="F676" s="287"/>
      <c r="G676" s="287"/>
      <c r="H676" s="287"/>
      <c r="I676" s="287"/>
      <c r="J676" s="287"/>
      <c r="K676" s="287"/>
      <c r="L676" s="287"/>
      <c r="M676" s="287"/>
      <c r="N676" s="287"/>
      <c r="O676" s="287"/>
      <c r="P676" s="287"/>
      <c r="Q676" s="287"/>
      <c r="R676" s="287"/>
      <c r="S676" s="287"/>
      <c r="T676" s="287"/>
      <c r="U676" s="287"/>
    </row>
    <row r="677" spans="1:21" ht="15.75" customHeight="1" x14ac:dyDescent="0.2">
      <c r="A677" s="287"/>
      <c r="B677" s="287"/>
      <c r="C677" s="287"/>
      <c r="D677" s="287"/>
      <c r="E677" s="287"/>
      <c r="F677" s="287"/>
      <c r="G677" s="287"/>
      <c r="H677" s="287"/>
      <c r="I677" s="287"/>
      <c r="J677" s="287"/>
      <c r="K677" s="287"/>
      <c r="L677" s="287"/>
      <c r="M677" s="287"/>
      <c r="N677" s="287"/>
      <c r="O677" s="287"/>
      <c r="P677" s="287"/>
      <c r="Q677" s="287"/>
      <c r="R677" s="287"/>
      <c r="S677" s="287"/>
      <c r="T677" s="287"/>
      <c r="U677" s="287"/>
    </row>
    <row r="678" spans="1:21" ht="15.75" customHeight="1" x14ac:dyDescent="0.2">
      <c r="A678" s="287"/>
      <c r="B678" s="287"/>
      <c r="C678" s="287"/>
      <c r="D678" s="287"/>
      <c r="E678" s="287"/>
      <c r="F678" s="287"/>
      <c r="G678" s="287"/>
      <c r="H678" s="287"/>
      <c r="I678" s="287"/>
      <c r="J678" s="287"/>
      <c r="K678" s="287"/>
      <c r="L678" s="287"/>
      <c r="M678" s="287"/>
      <c r="N678" s="287"/>
      <c r="O678" s="287"/>
      <c r="P678" s="287"/>
      <c r="Q678" s="287"/>
      <c r="R678" s="287"/>
      <c r="S678" s="287"/>
      <c r="T678" s="287"/>
      <c r="U678" s="287"/>
    </row>
    <row r="679" spans="1:21" ht="15.75" customHeight="1" x14ac:dyDescent="0.2">
      <c r="A679" s="287"/>
      <c r="B679" s="287"/>
      <c r="C679" s="287"/>
      <c r="D679" s="287"/>
      <c r="E679" s="287"/>
      <c r="F679" s="287"/>
      <c r="G679" s="287"/>
      <c r="H679" s="287"/>
      <c r="I679" s="287"/>
      <c r="J679" s="287"/>
      <c r="K679" s="287"/>
      <c r="L679" s="287"/>
      <c r="M679" s="287"/>
      <c r="N679" s="287"/>
      <c r="O679" s="287"/>
      <c r="P679" s="287"/>
      <c r="Q679" s="287"/>
      <c r="R679" s="287"/>
      <c r="S679" s="287"/>
      <c r="T679" s="287"/>
      <c r="U679" s="287"/>
    </row>
    <row r="680" spans="1:21" ht="15.75" customHeight="1" x14ac:dyDescent="0.2">
      <c r="A680" s="287"/>
      <c r="B680" s="287"/>
      <c r="C680" s="287"/>
      <c r="D680" s="287"/>
      <c r="E680" s="287"/>
      <c r="F680" s="287"/>
      <c r="G680" s="287"/>
      <c r="H680" s="287"/>
      <c r="I680" s="287"/>
      <c r="J680" s="287"/>
      <c r="K680" s="287"/>
      <c r="L680" s="287"/>
      <c r="M680" s="287"/>
      <c r="N680" s="287"/>
      <c r="O680" s="287"/>
      <c r="P680" s="287"/>
      <c r="Q680" s="287"/>
      <c r="R680" s="287"/>
      <c r="S680" s="287"/>
      <c r="T680" s="287"/>
      <c r="U680" s="287"/>
    </row>
    <row r="681" spans="1:21" ht="15.75" customHeight="1" x14ac:dyDescent="0.2">
      <c r="A681" s="287"/>
      <c r="B681" s="287"/>
      <c r="C681" s="287"/>
      <c r="D681" s="287"/>
      <c r="E681" s="287"/>
      <c r="F681" s="287"/>
      <c r="G681" s="287"/>
      <c r="H681" s="287"/>
      <c r="I681" s="287"/>
      <c r="J681" s="287"/>
      <c r="K681" s="287"/>
      <c r="L681" s="287"/>
      <c r="M681" s="287"/>
      <c r="N681" s="287"/>
      <c r="O681" s="287"/>
      <c r="P681" s="287"/>
      <c r="Q681" s="287"/>
      <c r="R681" s="287"/>
      <c r="S681" s="287"/>
      <c r="T681" s="287"/>
      <c r="U681" s="287"/>
    </row>
    <row r="682" spans="1:21" ht="15.75" customHeight="1" x14ac:dyDescent="0.2">
      <c r="A682" s="287"/>
      <c r="B682" s="287"/>
      <c r="C682" s="287"/>
      <c r="D682" s="287"/>
      <c r="E682" s="287"/>
      <c r="F682" s="287"/>
      <c r="G682" s="287"/>
      <c r="H682" s="287"/>
      <c r="I682" s="287"/>
      <c r="J682" s="287"/>
      <c r="K682" s="287"/>
      <c r="L682" s="287"/>
      <c r="M682" s="287"/>
      <c r="N682" s="287"/>
      <c r="O682" s="287"/>
      <c r="P682" s="287"/>
      <c r="Q682" s="287"/>
      <c r="R682" s="287"/>
      <c r="S682" s="287"/>
      <c r="T682" s="287"/>
      <c r="U682" s="287"/>
    </row>
    <row r="683" spans="1:21" ht="15.75" customHeight="1" x14ac:dyDescent="0.2">
      <c r="A683" s="287"/>
      <c r="B683" s="287"/>
      <c r="C683" s="287"/>
      <c r="D683" s="287"/>
      <c r="E683" s="287"/>
      <c r="F683" s="287"/>
      <c r="G683" s="287"/>
      <c r="H683" s="287"/>
      <c r="I683" s="287"/>
      <c r="J683" s="287"/>
      <c r="K683" s="287"/>
      <c r="L683" s="287"/>
      <c r="M683" s="287"/>
      <c r="N683" s="287"/>
      <c r="O683" s="287"/>
      <c r="P683" s="287"/>
      <c r="Q683" s="287"/>
      <c r="R683" s="287"/>
      <c r="S683" s="287"/>
      <c r="T683" s="287"/>
      <c r="U683" s="287"/>
    </row>
    <row r="684" spans="1:21" ht="15.75" customHeight="1" x14ac:dyDescent="0.2">
      <c r="A684" s="287"/>
      <c r="B684" s="287"/>
      <c r="C684" s="287"/>
      <c r="D684" s="287"/>
      <c r="E684" s="287"/>
      <c r="F684" s="287"/>
      <c r="G684" s="287"/>
      <c r="H684" s="287"/>
      <c r="I684" s="287"/>
      <c r="J684" s="287"/>
      <c r="K684" s="287"/>
      <c r="L684" s="287"/>
      <c r="M684" s="287"/>
      <c r="N684" s="287"/>
      <c r="O684" s="287"/>
      <c r="P684" s="287"/>
      <c r="Q684" s="287"/>
      <c r="R684" s="287"/>
      <c r="S684" s="287"/>
      <c r="T684" s="287"/>
      <c r="U684" s="287"/>
    </row>
    <row r="685" spans="1:21" ht="15.75" customHeight="1" x14ac:dyDescent="0.2">
      <c r="A685" s="287"/>
      <c r="B685" s="287"/>
      <c r="C685" s="287"/>
      <c r="D685" s="287"/>
      <c r="E685" s="287"/>
      <c r="F685" s="287"/>
      <c r="G685" s="287"/>
      <c r="H685" s="287"/>
      <c r="I685" s="287"/>
      <c r="J685" s="287"/>
      <c r="K685" s="287"/>
      <c r="L685" s="287"/>
      <c r="M685" s="287"/>
      <c r="N685" s="287"/>
      <c r="O685" s="287"/>
      <c r="P685" s="287"/>
      <c r="Q685" s="287"/>
      <c r="R685" s="287"/>
      <c r="S685" s="287"/>
      <c r="T685" s="287"/>
      <c r="U685" s="287"/>
    </row>
    <row r="686" spans="1:21" ht="15.75" customHeight="1" x14ac:dyDescent="0.2">
      <c r="A686" s="287"/>
      <c r="B686" s="287"/>
      <c r="C686" s="287"/>
      <c r="D686" s="287"/>
      <c r="E686" s="287"/>
      <c r="F686" s="287"/>
      <c r="G686" s="287"/>
      <c r="H686" s="287"/>
      <c r="I686" s="287"/>
      <c r="J686" s="287"/>
      <c r="K686" s="287"/>
      <c r="L686" s="287"/>
      <c r="M686" s="287"/>
      <c r="N686" s="287"/>
      <c r="O686" s="287"/>
      <c r="P686" s="287"/>
      <c r="Q686" s="287"/>
      <c r="R686" s="287"/>
      <c r="S686" s="287"/>
      <c r="T686" s="287"/>
      <c r="U686" s="287"/>
    </row>
    <row r="687" spans="1:21" ht="15.75" customHeight="1" x14ac:dyDescent="0.2">
      <c r="A687" s="287"/>
      <c r="B687" s="287"/>
      <c r="C687" s="287"/>
      <c r="D687" s="287"/>
      <c r="E687" s="287"/>
      <c r="F687" s="287"/>
      <c r="G687" s="287"/>
      <c r="H687" s="287"/>
      <c r="I687" s="287"/>
      <c r="J687" s="287"/>
      <c r="K687" s="287"/>
      <c r="L687" s="287"/>
      <c r="M687" s="287"/>
      <c r="N687" s="287"/>
      <c r="O687" s="287"/>
      <c r="P687" s="287"/>
      <c r="Q687" s="287"/>
      <c r="R687" s="287"/>
      <c r="S687" s="287"/>
      <c r="T687" s="287"/>
      <c r="U687" s="287"/>
    </row>
    <row r="688" spans="1:21" ht="15.75" customHeight="1" x14ac:dyDescent="0.2">
      <c r="A688" s="287"/>
      <c r="B688" s="287"/>
      <c r="C688" s="287"/>
      <c r="D688" s="287"/>
      <c r="E688" s="287"/>
      <c r="F688" s="287"/>
      <c r="G688" s="287"/>
      <c r="H688" s="287"/>
      <c r="I688" s="287"/>
      <c r="J688" s="287"/>
      <c r="K688" s="287"/>
      <c r="L688" s="287"/>
      <c r="M688" s="287"/>
      <c r="N688" s="287"/>
      <c r="O688" s="287"/>
      <c r="P688" s="287"/>
      <c r="Q688" s="287"/>
      <c r="R688" s="287"/>
      <c r="S688" s="287"/>
      <c r="T688" s="287"/>
      <c r="U688" s="287"/>
    </row>
    <row r="689" spans="1:21" ht="15.75" customHeight="1" x14ac:dyDescent="0.2">
      <c r="A689" s="287"/>
      <c r="B689" s="287"/>
      <c r="C689" s="287"/>
      <c r="D689" s="287"/>
      <c r="E689" s="287"/>
      <c r="F689" s="287"/>
      <c r="G689" s="287"/>
      <c r="H689" s="287"/>
      <c r="I689" s="287"/>
      <c r="J689" s="287"/>
      <c r="K689" s="287"/>
      <c r="L689" s="287"/>
      <c r="M689" s="287"/>
      <c r="N689" s="287"/>
      <c r="O689" s="287"/>
      <c r="P689" s="287"/>
      <c r="Q689" s="287"/>
      <c r="R689" s="287"/>
      <c r="S689" s="287"/>
      <c r="T689" s="287"/>
      <c r="U689" s="287"/>
    </row>
    <row r="690" spans="1:21" ht="15.75" customHeight="1" x14ac:dyDescent="0.2">
      <c r="A690" s="287"/>
      <c r="B690" s="287"/>
      <c r="C690" s="287"/>
      <c r="D690" s="287"/>
      <c r="E690" s="287"/>
      <c r="F690" s="287"/>
      <c r="G690" s="287"/>
      <c r="H690" s="287"/>
      <c r="I690" s="287"/>
      <c r="J690" s="287"/>
      <c r="K690" s="287"/>
      <c r="L690" s="287"/>
      <c r="M690" s="287"/>
      <c r="N690" s="287"/>
      <c r="O690" s="287"/>
      <c r="P690" s="287"/>
      <c r="Q690" s="287"/>
      <c r="R690" s="287"/>
      <c r="S690" s="287"/>
      <c r="T690" s="287"/>
      <c r="U690" s="287"/>
    </row>
    <row r="691" spans="1:21" ht="15.75" customHeight="1" x14ac:dyDescent="0.2">
      <c r="A691" s="287"/>
      <c r="B691" s="287"/>
      <c r="C691" s="287"/>
      <c r="D691" s="287"/>
      <c r="E691" s="287"/>
      <c r="F691" s="287"/>
      <c r="G691" s="287"/>
      <c r="H691" s="287"/>
      <c r="I691" s="287"/>
      <c r="J691" s="287"/>
      <c r="K691" s="287"/>
      <c r="L691" s="287"/>
      <c r="M691" s="287"/>
      <c r="N691" s="287"/>
      <c r="O691" s="287"/>
      <c r="P691" s="287"/>
      <c r="Q691" s="287"/>
      <c r="R691" s="287"/>
      <c r="S691" s="287"/>
      <c r="T691" s="287"/>
      <c r="U691" s="287"/>
    </row>
    <row r="692" spans="1:21" ht="15.75" customHeight="1" x14ac:dyDescent="0.2">
      <c r="A692" s="287"/>
      <c r="B692" s="287"/>
      <c r="C692" s="287"/>
      <c r="D692" s="287"/>
      <c r="E692" s="287"/>
      <c r="F692" s="287"/>
      <c r="G692" s="287"/>
      <c r="H692" s="287"/>
      <c r="I692" s="287"/>
      <c r="J692" s="287"/>
      <c r="K692" s="287"/>
      <c r="L692" s="287"/>
      <c r="M692" s="287"/>
      <c r="N692" s="287"/>
      <c r="O692" s="287"/>
      <c r="P692" s="287"/>
      <c r="Q692" s="287"/>
      <c r="R692" s="287"/>
      <c r="S692" s="287"/>
      <c r="T692" s="287"/>
      <c r="U692" s="287"/>
    </row>
    <row r="693" spans="1:21" ht="15.75" customHeight="1" x14ac:dyDescent="0.2">
      <c r="A693" s="287"/>
      <c r="B693" s="287"/>
      <c r="C693" s="287"/>
      <c r="D693" s="287"/>
      <c r="E693" s="287"/>
      <c r="F693" s="287"/>
      <c r="G693" s="287"/>
      <c r="H693" s="287"/>
      <c r="I693" s="287"/>
      <c r="J693" s="287"/>
      <c r="K693" s="287"/>
      <c r="L693" s="287"/>
      <c r="M693" s="287"/>
      <c r="N693" s="287"/>
      <c r="O693" s="287"/>
      <c r="P693" s="287"/>
      <c r="Q693" s="287"/>
      <c r="R693" s="287"/>
      <c r="S693" s="287"/>
      <c r="T693" s="287"/>
      <c r="U693" s="287"/>
    </row>
    <row r="694" spans="1:21" ht="15.75" customHeight="1" x14ac:dyDescent="0.2">
      <c r="A694" s="287"/>
      <c r="B694" s="287"/>
      <c r="C694" s="287"/>
      <c r="D694" s="287"/>
      <c r="E694" s="287"/>
      <c r="F694" s="287"/>
      <c r="G694" s="287"/>
      <c r="H694" s="287"/>
      <c r="I694" s="287"/>
      <c r="J694" s="287"/>
      <c r="K694" s="287"/>
      <c r="L694" s="287"/>
      <c r="M694" s="287"/>
      <c r="N694" s="287"/>
      <c r="O694" s="287"/>
      <c r="P694" s="287"/>
      <c r="Q694" s="287"/>
      <c r="R694" s="287"/>
      <c r="S694" s="287"/>
      <c r="T694" s="287"/>
      <c r="U694" s="287"/>
    </row>
    <row r="695" spans="1:21" ht="15.75" customHeight="1" x14ac:dyDescent="0.2">
      <c r="A695" s="287"/>
      <c r="B695" s="287"/>
      <c r="C695" s="287"/>
      <c r="D695" s="287"/>
      <c r="E695" s="287"/>
      <c r="F695" s="287"/>
      <c r="G695" s="287"/>
      <c r="H695" s="287"/>
      <c r="I695" s="287"/>
      <c r="J695" s="287"/>
      <c r="K695" s="287"/>
      <c r="L695" s="287"/>
      <c r="M695" s="287"/>
      <c r="N695" s="287"/>
      <c r="O695" s="287"/>
      <c r="P695" s="287"/>
      <c r="Q695" s="287"/>
      <c r="R695" s="287"/>
      <c r="S695" s="287"/>
      <c r="T695" s="287"/>
      <c r="U695" s="287"/>
    </row>
    <row r="696" spans="1:21" ht="15.75" customHeight="1" x14ac:dyDescent="0.2">
      <c r="A696" s="287"/>
      <c r="B696" s="287"/>
      <c r="C696" s="287"/>
      <c r="D696" s="287"/>
      <c r="E696" s="287"/>
      <c r="F696" s="287"/>
      <c r="G696" s="287"/>
      <c r="H696" s="287"/>
      <c r="I696" s="287"/>
      <c r="J696" s="287"/>
      <c r="K696" s="287"/>
      <c r="L696" s="287"/>
      <c r="M696" s="287"/>
      <c r="N696" s="287"/>
      <c r="O696" s="287"/>
      <c r="P696" s="287"/>
      <c r="Q696" s="287"/>
      <c r="R696" s="287"/>
      <c r="S696" s="287"/>
      <c r="T696" s="287"/>
      <c r="U696" s="287"/>
    </row>
    <row r="697" spans="1:21" ht="15.75" customHeight="1" x14ac:dyDescent="0.2">
      <c r="A697" s="287"/>
      <c r="B697" s="287"/>
      <c r="C697" s="287"/>
      <c r="D697" s="287"/>
      <c r="E697" s="287"/>
      <c r="F697" s="287"/>
      <c r="G697" s="287"/>
      <c r="H697" s="287"/>
      <c r="I697" s="287"/>
      <c r="J697" s="287"/>
      <c r="K697" s="287"/>
      <c r="L697" s="287"/>
      <c r="M697" s="287"/>
      <c r="N697" s="287"/>
      <c r="O697" s="287"/>
      <c r="P697" s="287"/>
      <c r="Q697" s="287"/>
      <c r="R697" s="287"/>
      <c r="S697" s="287"/>
      <c r="T697" s="287"/>
      <c r="U697" s="287"/>
    </row>
    <row r="698" spans="1:21" ht="15.75" customHeight="1" x14ac:dyDescent="0.2">
      <c r="A698" s="287"/>
      <c r="B698" s="287"/>
      <c r="C698" s="287"/>
      <c r="D698" s="287"/>
      <c r="E698" s="287"/>
      <c r="F698" s="287"/>
      <c r="G698" s="287"/>
      <c r="H698" s="287"/>
      <c r="I698" s="287"/>
      <c r="J698" s="287"/>
      <c r="K698" s="287"/>
      <c r="L698" s="287"/>
      <c r="M698" s="287"/>
      <c r="N698" s="287"/>
      <c r="O698" s="287"/>
      <c r="P698" s="287"/>
      <c r="Q698" s="287"/>
      <c r="R698" s="287"/>
      <c r="S698" s="287"/>
      <c r="T698" s="287"/>
      <c r="U698" s="287"/>
    </row>
    <row r="699" spans="1:21" ht="15.75" customHeight="1" x14ac:dyDescent="0.2">
      <c r="A699" s="287"/>
      <c r="B699" s="287"/>
      <c r="C699" s="287"/>
      <c r="D699" s="287"/>
      <c r="E699" s="287"/>
      <c r="F699" s="287"/>
      <c r="G699" s="287"/>
      <c r="H699" s="287"/>
      <c r="I699" s="287"/>
      <c r="J699" s="287"/>
      <c r="K699" s="287"/>
      <c r="L699" s="287"/>
      <c r="M699" s="287"/>
      <c r="N699" s="287"/>
      <c r="O699" s="287"/>
      <c r="P699" s="287"/>
      <c r="Q699" s="287"/>
      <c r="R699" s="287"/>
      <c r="S699" s="287"/>
      <c r="T699" s="287"/>
      <c r="U699" s="287"/>
    </row>
    <row r="700" spans="1:21" ht="15.75" customHeight="1" x14ac:dyDescent="0.2">
      <c r="A700" s="287"/>
      <c r="B700" s="287"/>
      <c r="C700" s="287"/>
      <c r="D700" s="287"/>
      <c r="E700" s="287"/>
      <c r="F700" s="287"/>
      <c r="G700" s="287"/>
      <c r="H700" s="287"/>
      <c r="I700" s="287"/>
      <c r="J700" s="287"/>
      <c r="K700" s="287"/>
      <c r="L700" s="287"/>
      <c r="M700" s="287"/>
      <c r="N700" s="287"/>
      <c r="O700" s="287"/>
      <c r="P700" s="287"/>
      <c r="Q700" s="287"/>
      <c r="R700" s="287"/>
      <c r="S700" s="287"/>
      <c r="T700" s="287"/>
      <c r="U700" s="287"/>
    </row>
    <row r="701" spans="1:21" ht="15.75" customHeight="1" x14ac:dyDescent="0.2">
      <c r="A701" s="287"/>
      <c r="B701" s="287"/>
      <c r="C701" s="287"/>
      <c r="D701" s="287"/>
      <c r="E701" s="287"/>
      <c r="F701" s="287"/>
      <c r="G701" s="287"/>
      <c r="H701" s="287"/>
      <c r="I701" s="287"/>
      <c r="J701" s="287"/>
      <c r="K701" s="287"/>
      <c r="L701" s="287"/>
      <c r="M701" s="287"/>
      <c r="N701" s="287"/>
      <c r="O701" s="287"/>
      <c r="P701" s="287"/>
      <c r="Q701" s="287"/>
      <c r="R701" s="287"/>
      <c r="S701" s="287"/>
      <c r="T701" s="287"/>
      <c r="U701" s="287"/>
    </row>
    <row r="702" spans="1:21" ht="15.75" customHeight="1" x14ac:dyDescent="0.2">
      <c r="A702" s="287"/>
      <c r="B702" s="287"/>
      <c r="C702" s="287"/>
      <c r="D702" s="287"/>
      <c r="E702" s="287"/>
      <c r="F702" s="287"/>
      <c r="G702" s="287"/>
      <c r="H702" s="287"/>
      <c r="I702" s="287"/>
      <c r="J702" s="287"/>
      <c r="K702" s="287"/>
      <c r="L702" s="287"/>
      <c r="M702" s="287"/>
      <c r="N702" s="287"/>
      <c r="O702" s="287"/>
      <c r="P702" s="287"/>
      <c r="Q702" s="287"/>
      <c r="R702" s="287"/>
      <c r="S702" s="287"/>
      <c r="T702" s="287"/>
      <c r="U702" s="287"/>
    </row>
    <row r="703" spans="1:21" ht="15.75" customHeight="1" x14ac:dyDescent="0.2">
      <c r="A703" s="287"/>
      <c r="B703" s="287"/>
      <c r="C703" s="287"/>
      <c r="D703" s="287"/>
      <c r="E703" s="287"/>
      <c r="F703" s="287"/>
      <c r="G703" s="287"/>
      <c r="H703" s="287"/>
      <c r="I703" s="287"/>
      <c r="J703" s="287"/>
      <c r="K703" s="287"/>
      <c r="L703" s="287"/>
      <c r="M703" s="287"/>
      <c r="N703" s="287"/>
      <c r="O703" s="287"/>
      <c r="P703" s="287"/>
      <c r="Q703" s="287"/>
      <c r="R703" s="287"/>
      <c r="S703" s="287"/>
      <c r="T703" s="287"/>
      <c r="U703" s="287"/>
    </row>
    <row r="704" spans="1:21" ht="15.75" customHeight="1" x14ac:dyDescent="0.2">
      <c r="A704" s="287"/>
      <c r="B704" s="287"/>
      <c r="C704" s="287"/>
      <c r="D704" s="287"/>
      <c r="E704" s="287"/>
      <c r="F704" s="287"/>
      <c r="G704" s="287"/>
      <c r="H704" s="287"/>
      <c r="I704" s="287"/>
      <c r="J704" s="287"/>
      <c r="K704" s="287"/>
      <c r="L704" s="287"/>
      <c r="M704" s="287"/>
      <c r="N704" s="287"/>
      <c r="O704" s="287"/>
      <c r="P704" s="287"/>
      <c r="Q704" s="287"/>
      <c r="R704" s="287"/>
      <c r="S704" s="287"/>
      <c r="T704" s="287"/>
      <c r="U704" s="287"/>
    </row>
    <row r="705" spans="1:21" ht="15.75" customHeight="1" x14ac:dyDescent="0.2">
      <c r="A705" s="287"/>
      <c r="B705" s="287"/>
      <c r="C705" s="287"/>
      <c r="D705" s="287"/>
      <c r="E705" s="287"/>
      <c r="F705" s="287"/>
      <c r="G705" s="287"/>
      <c r="H705" s="287"/>
      <c r="I705" s="287"/>
      <c r="J705" s="287"/>
      <c r="K705" s="287"/>
      <c r="L705" s="287"/>
      <c r="M705" s="287"/>
      <c r="N705" s="287"/>
      <c r="O705" s="287"/>
      <c r="P705" s="287"/>
      <c r="Q705" s="287"/>
      <c r="R705" s="287"/>
      <c r="S705" s="287"/>
      <c r="T705" s="287"/>
      <c r="U705" s="287"/>
    </row>
    <row r="706" spans="1:21" ht="15.75" customHeight="1" x14ac:dyDescent="0.2">
      <c r="A706" s="287"/>
      <c r="B706" s="287"/>
      <c r="C706" s="287"/>
      <c r="D706" s="287"/>
      <c r="E706" s="287"/>
      <c r="F706" s="287"/>
      <c r="G706" s="287"/>
      <c r="H706" s="287"/>
      <c r="I706" s="287"/>
      <c r="J706" s="287"/>
      <c r="K706" s="287"/>
      <c r="L706" s="287"/>
      <c r="M706" s="287"/>
      <c r="N706" s="287"/>
      <c r="O706" s="287"/>
      <c r="P706" s="287"/>
      <c r="Q706" s="287"/>
      <c r="R706" s="287"/>
      <c r="S706" s="287"/>
      <c r="T706" s="287"/>
      <c r="U706" s="287"/>
    </row>
    <row r="707" spans="1:21" ht="15.75" customHeight="1" x14ac:dyDescent="0.2">
      <c r="A707" s="287"/>
      <c r="B707" s="287"/>
      <c r="C707" s="287"/>
      <c r="D707" s="287"/>
      <c r="E707" s="287"/>
      <c r="F707" s="287"/>
      <c r="G707" s="287"/>
      <c r="H707" s="287"/>
      <c r="I707" s="287"/>
      <c r="J707" s="287"/>
      <c r="K707" s="287"/>
      <c r="L707" s="287"/>
      <c r="M707" s="287"/>
      <c r="N707" s="287"/>
      <c r="O707" s="287"/>
      <c r="P707" s="287"/>
      <c r="Q707" s="287"/>
      <c r="R707" s="287"/>
      <c r="S707" s="287"/>
      <c r="T707" s="287"/>
      <c r="U707" s="287"/>
    </row>
    <row r="708" spans="1:21" ht="15.75" customHeight="1" x14ac:dyDescent="0.2">
      <c r="A708" s="287"/>
      <c r="B708" s="287"/>
      <c r="C708" s="287"/>
      <c r="D708" s="287"/>
      <c r="E708" s="287"/>
      <c r="F708" s="287"/>
      <c r="G708" s="287"/>
      <c r="H708" s="287"/>
      <c r="I708" s="287"/>
      <c r="J708" s="287"/>
      <c r="K708" s="287"/>
      <c r="L708" s="287"/>
      <c r="M708" s="287"/>
      <c r="N708" s="287"/>
      <c r="O708" s="287"/>
      <c r="P708" s="287"/>
      <c r="Q708" s="287"/>
      <c r="R708" s="287"/>
      <c r="S708" s="287"/>
      <c r="T708" s="287"/>
      <c r="U708" s="287"/>
    </row>
    <row r="709" spans="1:21" ht="15.75" customHeight="1" x14ac:dyDescent="0.2">
      <c r="A709" s="287"/>
      <c r="B709" s="287"/>
      <c r="C709" s="287"/>
      <c r="D709" s="287"/>
      <c r="E709" s="287"/>
      <c r="F709" s="287"/>
      <c r="G709" s="287"/>
      <c r="H709" s="287"/>
      <c r="I709" s="287"/>
      <c r="J709" s="287"/>
      <c r="K709" s="287"/>
      <c r="L709" s="287"/>
      <c r="M709" s="287"/>
      <c r="N709" s="287"/>
      <c r="O709" s="287"/>
      <c r="P709" s="287"/>
      <c r="Q709" s="287"/>
      <c r="R709" s="287"/>
      <c r="S709" s="287"/>
      <c r="T709" s="287"/>
      <c r="U709" s="287"/>
    </row>
    <row r="710" spans="1:21" ht="15.75" customHeight="1" x14ac:dyDescent="0.2">
      <c r="A710" s="287"/>
      <c r="B710" s="287"/>
      <c r="C710" s="287"/>
      <c r="D710" s="287"/>
      <c r="E710" s="287"/>
      <c r="F710" s="287"/>
      <c r="G710" s="287"/>
      <c r="H710" s="287"/>
      <c r="I710" s="287"/>
      <c r="J710" s="287"/>
      <c r="K710" s="287"/>
      <c r="L710" s="287"/>
      <c r="M710" s="287"/>
      <c r="N710" s="287"/>
      <c r="O710" s="287"/>
      <c r="P710" s="287"/>
      <c r="Q710" s="287"/>
      <c r="R710" s="287"/>
      <c r="S710" s="287"/>
      <c r="T710" s="287"/>
      <c r="U710" s="287"/>
    </row>
    <row r="711" spans="1:21" ht="15.75" customHeight="1" x14ac:dyDescent="0.2">
      <c r="A711" s="287"/>
      <c r="B711" s="287"/>
      <c r="C711" s="287"/>
      <c r="D711" s="287"/>
      <c r="E711" s="287"/>
      <c r="F711" s="287"/>
      <c r="G711" s="287"/>
      <c r="H711" s="287"/>
      <c r="I711" s="287"/>
      <c r="J711" s="287"/>
      <c r="K711" s="287"/>
      <c r="L711" s="287"/>
      <c r="M711" s="287"/>
      <c r="N711" s="287"/>
      <c r="O711" s="287"/>
      <c r="P711" s="287"/>
      <c r="Q711" s="287"/>
      <c r="R711" s="287"/>
      <c r="S711" s="287"/>
      <c r="T711" s="287"/>
      <c r="U711" s="287"/>
    </row>
    <row r="712" spans="1:21" ht="15.75" customHeight="1" x14ac:dyDescent="0.2">
      <c r="A712" s="287"/>
      <c r="B712" s="287"/>
      <c r="C712" s="287"/>
      <c r="D712" s="287"/>
      <c r="E712" s="287"/>
      <c r="F712" s="287"/>
      <c r="G712" s="287"/>
      <c r="H712" s="287"/>
      <c r="I712" s="287"/>
      <c r="J712" s="287"/>
      <c r="K712" s="287"/>
      <c r="L712" s="287"/>
      <c r="M712" s="287"/>
      <c r="N712" s="287"/>
      <c r="O712" s="287"/>
      <c r="P712" s="287"/>
      <c r="Q712" s="287"/>
      <c r="R712" s="287"/>
      <c r="S712" s="287"/>
      <c r="T712" s="287"/>
      <c r="U712" s="287"/>
    </row>
    <row r="713" spans="1:21" ht="15.75" customHeight="1" x14ac:dyDescent="0.2">
      <c r="A713" s="287"/>
      <c r="B713" s="287"/>
      <c r="C713" s="287"/>
      <c r="D713" s="287"/>
      <c r="E713" s="287"/>
      <c r="F713" s="287"/>
      <c r="G713" s="287"/>
      <c r="H713" s="287"/>
      <c r="I713" s="287"/>
      <c r="J713" s="287"/>
      <c r="K713" s="287"/>
      <c r="L713" s="287"/>
      <c r="M713" s="287"/>
      <c r="N713" s="287"/>
      <c r="O713" s="287"/>
      <c r="P713" s="287"/>
      <c r="Q713" s="287"/>
      <c r="R713" s="287"/>
      <c r="S713" s="287"/>
      <c r="T713" s="287"/>
      <c r="U713" s="287"/>
    </row>
    <row r="714" spans="1:21" ht="15.75" customHeight="1" x14ac:dyDescent="0.2">
      <c r="A714" s="287"/>
      <c r="B714" s="287"/>
      <c r="C714" s="287"/>
      <c r="D714" s="287"/>
      <c r="E714" s="287"/>
      <c r="F714" s="287"/>
      <c r="G714" s="287"/>
      <c r="H714" s="287"/>
      <c r="I714" s="287"/>
      <c r="J714" s="287"/>
      <c r="K714" s="287"/>
      <c r="L714" s="287"/>
      <c r="M714" s="287"/>
      <c r="N714" s="287"/>
      <c r="O714" s="287"/>
      <c r="P714" s="287"/>
      <c r="Q714" s="287"/>
      <c r="R714" s="287"/>
      <c r="S714" s="287"/>
      <c r="T714" s="287"/>
      <c r="U714" s="287"/>
    </row>
    <row r="715" spans="1:21" ht="15.75" customHeight="1" x14ac:dyDescent="0.2">
      <c r="A715" s="287"/>
      <c r="B715" s="287"/>
      <c r="C715" s="287"/>
      <c r="D715" s="287"/>
      <c r="E715" s="287"/>
      <c r="F715" s="287"/>
      <c r="G715" s="287"/>
      <c r="H715" s="287"/>
      <c r="I715" s="287"/>
      <c r="J715" s="287"/>
      <c r="K715" s="287"/>
      <c r="L715" s="287"/>
      <c r="M715" s="287"/>
      <c r="N715" s="287"/>
      <c r="O715" s="287"/>
      <c r="P715" s="287"/>
      <c r="Q715" s="287"/>
      <c r="R715" s="287"/>
      <c r="S715" s="287"/>
      <c r="T715" s="287"/>
      <c r="U715" s="287"/>
    </row>
    <row r="716" spans="1:21" ht="15.75" customHeight="1" x14ac:dyDescent="0.2">
      <c r="A716" s="287"/>
      <c r="B716" s="287"/>
      <c r="C716" s="287"/>
      <c r="D716" s="287"/>
      <c r="E716" s="287"/>
      <c r="F716" s="287"/>
      <c r="G716" s="287"/>
      <c r="H716" s="287"/>
      <c r="I716" s="287"/>
      <c r="J716" s="287"/>
      <c r="K716" s="287"/>
      <c r="L716" s="287"/>
      <c r="M716" s="287"/>
      <c r="N716" s="287"/>
      <c r="O716" s="287"/>
      <c r="P716" s="287"/>
      <c r="Q716" s="287"/>
      <c r="R716" s="287"/>
      <c r="S716" s="287"/>
      <c r="T716" s="287"/>
      <c r="U716" s="287"/>
    </row>
    <row r="717" spans="1:21" ht="15.75" customHeight="1" x14ac:dyDescent="0.2">
      <c r="A717" s="287"/>
      <c r="B717" s="287"/>
      <c r="C717" s="287"/>
      <c r="D717" s="287"/>
      <c r="E717" s="287"/>
      <c r="F717" s="287"/>
      <c r="G717" s="287"/>
      <c r="H717" s="287"/>
      <c r="I717" s="287"/>
      <c r="J717" s="287"/>
      <c r="K717" s="287"/>
      <c r="L717" s="287"/>
      <c r="M717" s="287"/>
      <c r="N717" s="287"/>
      <c r="O717" s="287"/>
      <c r="P717" s="287"/>
      <c r="Q717" s="287"/>
      <c r="R717" s="287"/>
      <c r="S717" s="287"/>
      <c r="T717" s="287"/>
      <c r="U717" s="287"/>
    </row>
    <row r="718" spans="1:21" ht="15.75" customHeight="1" x14ac:dyDescent="0.2">
      <c r="A718" s="287"/>
      <c r="B718" s="287"/>
      <c r="C718" s="287"/>
      <c r="D718" s="287"/>
      <c r="E718" s="287"/>
      <c r="F718" s="287"/>
      <c r="G718" s="287"/>
      <c r="H718" s="287"/>
      <c r="I718" s="287"/>
      <c r="J718" s="287"/>
      <c r="K718" s="287"/>
      <c r="L718" s="287"/>
      <c r="M718" s="287"/>
      <c r="N718" s="287"/>
      <c r="O718" s="287"/>
      <c r="P718" s="287"/>
      <c r="Q718" s="287"/>
      <c r="R718" s="287"/>
      <c r="S718" s="287"/>
      <c r="T718" s="287"/>
      <c r="U718" s="287"/>
    </row>
    <row r="719" spans="1:21" ht="15.75" customHeight="1" x14ac:dyDescent="0.2">
      <c r="A719" s="287"/>
      <c r="B719" s="287"/>
      <c r="C719" s="287"/>
      <c r="D719" s="287"/>
      <c r="E719" s="287"/>
      <c r="F719" s="287"/>
      <c r="G719" s="287"/>
      <c r="H719" s="287"/>
      <c r="I719" s="287"/>
      <c r="J719" s="287"/>
      <c r="K719" s="287"/>
      <c r="L719" s="287"/>
      <c r="M719" s="287"/>
      <c r="N719" s="287"/>
      <c r="O719" s="287"/>
      <c r="P719" s="287"/>
      <c r="Q719" s="287"/>
      <c r="R719" s="287"/>
      <c r="S719" s="287"/>
      <c r="T719" s="287"/>
      <c r="U719" s="287"/>
    </row>
    <row r="720" spans="1:21" ht="15.75" customHeight="1" x14ac:dyDescent="0.2">
      <c r="A720" s="287"/>
      <c r="B720" s="287"/>
      <c r="C720" s="287"/>
      <c r="D720" s="287"/>
      <c r="E720" s="287"/>
      <c r="F720" s="287"/>
      <c r="G720" s="287"/>
      <c r="H720" s="287"/>
      <c r="I720" s="287"/>
      <c r="J720" s="287"/>
      <c r="K720" s="287"/>
      <c r="L720" s="287"/>
      <c r="M720" s="287"/>
      <c r="N720" s="287"/>
      <c r="O720" s="287"/>
      <c r="P720" s="287"/>
      <c r="Q720" s="287"/>
      <c r="R720" s="287"/>
      <c r="S720" s="287"/>
      <c r="T720" s="287"/>
      <c r="U720" s="287"/>
    </row>
    <row r="721" spans="1:21" ht="15.75" customHeight="1" x14ac:dyDescent="0.2">
      <c r="A721" s="287"/>
      <c r="B721" s="287"/>
      <c r="C721" s="287"/>
      <c r="D721" s="287"/>
      <c r="E721" s="287"/>
      <c r="F721" s="287"/>
      <c r="G721" s="287"/>
      <c r="H721" s="287"/>
      <c r="I721" s="287"/>
      <c r="J721" s="287"/>
      <c r="K721" s="287"/>
      <c r="L721" s="287"/>
      <c r="M721" s="287"/>
      <c r="N721" s="287"/>
      <c r="O721" s="287"/>
      <c r="P721" s="287"/>
      <c r="Q721" s="287"/>
      <c r="R721" s="287"/>
      <c r="S721" s="287"/>
      <c r="T721" s="287"/>
      <c r="U721" s="287"/>
    </row>
    <row r="722" spans="1:21" ht="15.75" customHeight="1" x14ac:dyDescent="0.2">
      <c r="A722" s="287"/>
      <c r="B722" s="287"/>
      <c r="C722" s="287"/>
      <c r="D722" s="287"/>
      <c r="E722" s="287"/>
      <c r="F722" s="287"/>
      <c r="G722" s="287"/>
      <c r="H722" s="287"/>
      <c r="I722" s="287"/>
      <c r="J722" s="287"/>
      <c r="K722" s="287"/>
      <c r="L722" s="287"/>
      <c r="M722" s="287"/>
      <c r="N722" s="287"/>
      <c r="O722" s="287"/>
      <c r="P722" s="287"/>
      <c r="Q722" s="287"/>
      <c r="R722" s="287"/>
      <c r="S722" s="287"/>
      <c r="T722" s="287"/>
      <c r="U722" s="287"/>
    </row>
    <row r="723" spans="1:21" ht="15.75" customHeight="1" x14ac:dyDescent="0.2">
      <c r="A723" s="287"/>
      <c r="B723" s="287"/>
      <c r="C723" s="287"/>
      <c r="D723" s="287"/>
      <c r="E723" s="287"/>
      <c r="F723" s="287"/>
      <c r="G723" s="287"/>
      <c r="H723" s="287"/>
      <c r="I723" s="287"/>
      <c r="J723" s="287"/>
      <c r="K723" s="287"/>
      <c r="L723" s="287"/>
      <c r="M723" s="287"/>
      <c r="N723" s="287"/>
      <c r="O723" s="287"/>
      <c r="P723" s="287"/>
      <c r="Q723" s="287"/>
      <c r="R723" s="287"/>
      <c r="S723" s="287"/>
      <c r="T723" s="287"/>
      <c r="U723" s="287"/>
    </row>
    <row r="724" spans="1:21" ht="15.75" customHeight="1" x14ac:dyDescent="0.2">
      <c r="A724" s="287"/>
      <c r="B724" s="287"/>
      <c r="C724" s="287"/>
      <c r="D724" s="287"/>
      <c r="E724" s="287"/>
      <c r="F724" s="287"/>
      <c r="G724" s="287"/>
      <c r="H724" s="287"/>
      <c r="I724" s="287"/>
      <c r="J724" s="287"/>
      <c r="K724" s="287"/>
      <c r="L724" s="287"/>
      <c r="M724" s="287"/>
      <c r="N724" s="287"/>
      <c r="O724" s="287"/>
      <c r="P724" s="287"/>
      <c r="Q724" s="287"/>
      <c r="R724" s="287"/>
      <c r="S724" s="287"/>
      <c r="T724" s="287"/>
      <c r="U724" s="287"/>
    </row>
    <row r="725" spans="1:21" ht="15.75" customHeight="1" x14ac:dyDescent="0.2">
      <c r="A725" s="287"/>
      <c r="B725" s="287"/>
      <c r="C725" s="287"/>
      <c r="D725" s="287"/>
      <c r="E725" s="287"/>
      <c r="F725" s="287"/>
      <c r="G725" s="287"/>
      <c r="H725" s="287"/>
      <c r="I725" s="287"/>
      <c r="J725" s="287"/>
      <c r="K725" s="287"/>
      <c r="L725" s="287"/>
      <c r="M725" s="287"/>
      <c r="N725" s="287"/>
      <c r="O725" s="287"/>
      <c r="P725" s="287"/>
      <c r="Q725" s="287"/>
      <c r="R725" s="287"/>
      <c r="S725" s="287"/>
      <c r="T725" s="287"/>
      <c r="U725" s="287"/>
    </row>
    <row r="726" spans="1:21" ht="15.75" customHeight="1" x14ac:dyDescent="0.2">
      <c r="A726" s="287"/>
      <c r="B726" s="287"/>
      <c r="C726" s="287"/>
      <c r="D726" s="287"/>
      <c r="E726" s="287"/>
      <c r="F726" s="287"/>
      <c r="G726" s="287"/>
      <c r="H726" s="287"/>
      <c r="I726" s="287"/>
      <c r="J726" s="287"/>
      <c r="K726" s="287"/>
      <c r="L726" s="287"/>
      <c r="M726" s="287"/>
      <c r="N726" s="287"/>
      <c r="O726" s="287"/>
      <c r="P726" s="287"/>
      <c r="Q726" s="287"/>
      <c r="R726" s="287"/>
      <c r="S726" s="287"/>
      <c r="T726" s="287"/>
      <c r="U726" s="287"/>
    </row>
    <row r="727" spans="1:21" ht="15.75" customHeight="1" x14ac:dyDescent="0.2">
      <c r="A727" s="287"/>
      <c r="B727" s="287"/>
      <c r="C727" s="287"/>
      <c r="D727" s="287"/>
      <c r="E727" s="287"/>
      <c r="F727" s="287"/>
      <c r="G727" s="287"/>
      <c r="H727" s="287"/>
      <c r="I727" s="287"/>
      <c r="J727" s="287"/>
      <c r="K727" s="287"/>
      <c r="L727" s="287"/>
      <c r="M727" s="287"/>
      <c r="N727" s="287"/>
      <c r="O727" s="287"/>
      <c r="P727" s="287"/>
      <c r="Q727" s="287"/>
      <c r="R727" s="287"/>
      <c r="S727" s="287"/>
      <c r="T727" s="287"/>
      <c r="U727" s="287"/>
    </row>
    <row r="728" spans="1:21" ht="15.75" customHeight="1" x14ac:dyDescent="0.2">
      <c r="A728" s="287"/>
      <c r="B728" s="287"/>
      <c r="C728" s="287"/>
      <c r="D728" s="287"/>
      <c r="E728" s="287"/>
      <c r="F728" s="287"/>
      <c r="G728" s="287"/>
      <c r="H728" s="287"/>
      <c r="I728" s="287"/>
      <c r="J728" s="287"/>
      <c r="K728" s="287"/>
      <c r="L728" s="287"/>
      <c r="M728" s="287"/>
      <c r="N728" s="287"/>
      <c r="O728" s="287"/>
      <c r="P728" s="287"/>
      <c r="Q728" s="287"/>
      <c r="R728" s="287"/>
      <c r="S728" s="287"/>
      <c r="T728" s="287"/>
      <c r="U728" s="287"/>
    </row>
    <row r="729" spans="1:21" ht="15.75" customHeight="1" x14ac:dyDescent="0.2">
      <c r="A729" s="287"/>
      <c r="B729" s="287"/>
      <c r="C729" s="287"/>
      <c r="D729" s="287"/>
      <c r="E729" s="287"/>
      <c r="F729" s="287"/>
      <c r="G729" s="287"/>
      <c r="H729" s="287"/>
      <c r="I729" s="287"/>
      <c r="J729" s="287"/>
      <c r="K729" s="287"/>
      <c r="L729" s="287"/>
      <c r="M729" s="287"/>
      <c r="N729" s="287"/>
      <c r="O729" s="287"/>
      <c r="P729" s="287"/>
      <c r="Q729" s="287"/>
      <c r="R729" s="287"/>
      <c r="S729" s="287"/>
      <c r="T729" s="287"/>
      <c r="U729" s="287"/>
    </row>
    <row r="730" spans="1:21" ht="15.75" customHeight="1" x14ac:dyDescent="0.2">
      <c r="A730" s="287"/>
      <c r="B730" s="287"/>
      <c r="C730" s="287"/>
      <c r="D730" s="287"/>
      <c r="E730" s="287"/>
      <c r="F730" s="287"/>
      <c r="G730" s="287"/>
      <c r="H730" s="287"/>
      <c r="I730" s="287"/>
      <c r="J730" s="287"/>
      <c r="K730" s="287"/>
      <c r="L730" s="287"/>
      <c r="M730" s="287"/>
      <c r="N730" s="287"/>
      <c r="O730" s="287"/>
      <c r="P730" s="287"/>
      <c r="Q730" s="287"/>
      <c r="R730" s="287"/>
      <c r="S730" s="287"/>
      <c r="T730" s="287"/>
      <c r="U730" s="287"/>
    </row>
    <row r="731" spans="1:21" ht="15.75" customHeight="1" x14ac:dyDescent="0.2">
      <c r="A731" s="287"/>
      <c r="B731" s="287"/>
      <c r="C731" s="287"/>
      <c r="D731" s="287"/>
      <c r="E731" s="287"/>
      <c r="F731" s="287"/>
      <c r="G731" s="287"/>
      <c r="H731" s="287"/>
      <c r="I731" s="287"/>
      <c r="J731" s="287"/>
      <c r="K731" s="287"/>
      <c r="L731" s="287"/>
      <c r="M731" s="287"/>
      <c r="N731" s="287"/>
      <c r="O731" s="287"/>
      <c r="P731" s="287"/>
      <c r="Q731" s="287"/>
      <c r="R731" s="287"/>
      <c r="S731" s="287"/>
      <c r="T731" s="287"/>
      <c r="U731" s="287"/>
    </row>
    <row r="732" spans="1:21" ht="15.75" customHeight="1" x14ac:dyDescent="0.2">
      <c r="A732" s="287"/>
      <c r="B732" s="287"/>
      <c r="C732" s="287"/>
      <c r="D732" s="287"/>
      <c r="E732" s="287"/>
      <c r="F732" s="287"/>
      <c r="G732" s="287"/>
      <c r="H732" s="287"/>
      <c r="I732" s="287"/>
      <c r="J732" s="287"/>
      <c r="K732" s="287"/>
      <c r="L732" s="287"/>
      <c r="M732" s="287"/>
      <c r="N732" s="287"/>
      <c r="O732" s="287"/>
      <c r="P732" s="287"/>
      <c r="Q732" s="287"/>
      <c r="R732" s="287"/>
      <c r="S732" s="287"/>
      <c r="T732" s="287"/>
      <c r="U732" s="287"/>
    </row>
    <row r="733" spans="1:21" ht="15.75" customHeight="1" x14ac:dyDescent="0.2">
      <c r="A733" s="287"/>
      <c r="B733" s="287"/>
      <c r="C733" s="287"/>
      <c r="D733" s="287"/>
      <c r="E733" s="287"/>
      <c r="F733" s="287"/>
      <c r="G733" s="287"/>
      <c r="H733" s="287"/>
      <c r="I733" s="287"/>
      <c r="J733" s="287"/>
      <c r="K733" s="287"/>
      <c r="L733" s="287"/>
      <c r="M733" s="287"/>
      <c r="N733" s="287"/>
      <c r="O733" s="287"/>
      <c r="P733" s="287"/>
      <c r="Q733" s="287"/>
      <c r="R733" s="287"/>
      <c r="S733" s="287"/>
      <c r="T733" s="287"/>
      <c r="U733" s="287"/>
    </row>
    <row r="734" spans="1:21" ht="15.75" customHeight="1" x14ac:dyDescent="0.2">
      <c r="A734" s="287"/>
      <c r="B734" s="287"/>
      <c r="C734" s="287"/>
      <c r="D734" s="287"/>
      <c r="E734" s="287"/>
      <c r="F734" s="287"/>
      <c r="G734" s="287"/>
      <c r="H734" s="287"/>
      <c r="I734" s="287"/>
      <c r="J734" s="287"/>
      <c r="K734" s="287"/>
      <c r="L734" s="287"/>
      <c r="M734" s="287"/>
      <c r="N734" s="287"/>
      <c r="O734" s="287"/>
      <c r="P734" s="287"/>
      <c r="Q734" s="287"/>
      <c r="R734" s="287"/>
      <c r="S734" s="287"/>
      <c r="T734" s="287"/>
      <c r="U734" s="287"/>
    </row>
    <row r="735" spans="1:21" ht="15.75" customHeight="1" x14ac:dyDescent="0.2">
      <c r="A735" s="287"/>
      <c r="B735" s="287"/>
      <c r="C735" s="287"/>
      <c r="D735" s="287"/>
      <c r="E735" s="287"/>
      <c r="F735" s="287"/>
      <c r="G735" s="287"/>
      <c r="H735" s="287"/>
      <c r="I735" s="287"/>
      <c r="J735" s="287"/>
      <c r="K735" s="287"/>
      <c r="L735" s="287"/>
      <c r="M735" s="287"/>
      <c r="N735" s="287"/>
      <c r="O735" s="287"/>
      <c r="P735" s="287"/>
      <c r="Q735" s="287"/>
      <c r="R735" s="287"/>
      <c r="S735" s="287"/>
      <c r="T735" s="287"/>
      <c r="U735" s="287"/>
    </row>
    <row r="736" spans="1:21" ht="15.75" customHeight="1" x14ac:dyDescent="0.2">
      <c r="A736" s="287"/>
      <c r="B736" s="287"/>
      <c r="C736" s="287"/>
      <c r="D736" s="287"/>
      <c r="E736" s="287"/>
      <c r="F736" s="287"/>
      <c r="G736" s="287"/>
      <c r="H736" s="287"/>
      <c r="I736" s="287"/>
      <c r="J736" s="287"/>
      <c r="K736" s="287"/>
      <c r="L736" s="287"/>
      <c r="M736" s="287"/>
      <c r="N736" s="287"/>
      <c r="O736" s="287"/>
      <c r="P736" s="287"/>
      <c r="Q736" s="287"/>
      <c r="R736" s="287"/>
      <c r="S736" s="287"/>
      <c r="T736" s="287"/>
      <c r="U736" s="287"/>
    </row>
    <row r="737" spans="1:21" ht="15.75" customHeight="1" x14ac:dyDescent="0.2">
      <c r="A737" s="287"/>
      <c r="B737" s="287"/>
      <c r="C737" s="287"/>
      <c r="D737" s="287"/>
      <c r="E737" s="287"/>
      <c r="F737" s="287"/>
      <c r="G737" s="287"/>
      <c r="H737" s="287"/>
      <c r="I737" s="287"/>
      <c r="J737" s="287"/>
      <c r="K737" s="287"/>
      <c r="L737" s="287"/>
      <c r="M737" s="287"/>
      <c r="N737" s="287"/>
      <c r="O737" s="287"/>
      <c r="P737" s="287"/>
      <c r="Q737" s="287"/>
      <c r="R737" s="287"/>
      <c r="S737" s="287"/>
      <c r="T737" s="287"/>
      <c r="U737" s="287"/>
    </row>
    <row r="738" spans="1:21" ht="15.75" customHeight="1" x14ac:dyDescent="0.2">
      <c r="A738" s="287"/>
      <c r="B738" s="287"/>
      <c r="C738" s="287"/>
      <c r="D738" s="287"/>
      <c r="E738" s="287"/>
      <c r="F738" s="287"/>
      <c r="G738" s="287"/>
      <c r="H738" s="287"/>
      <c r="I738" s="287"/>
      <c r="J738" s="287"/>
      <c r="K738" s="287"/>
      <c r="L738" s="287"/>
      <c r="M738" s="287"/>
      <c r="N738" s="287"/>
      <c r="O738" s="287"/>
      <c r="P738" s="287"/>
      <c r="Q738" s="287"/>
      <c r="R738" s="287"/>
      <c r="S738" s="287"/>
      <c r="T738" s="287"/>
      <c r="U738" s="287"/>
    </row>
    <row r="739" spans="1:21" ht="15.75" customHeight="1" x14ac:dyDescent="0.2">
      <c r="A739" s="287"/>
      <c r="B739" s="287"/>
      <c r="C739" s="287"/>
      <c r="D739" s="287"/>
      <c r="E739" s="287"/>
      <c r="F739" s="287"/>
      <c r="G739" s="287"/>
      <c r="H739" s="287"/>
      <c r="I739" s="287"/>
      <c r="J739" s="287"/>
      <c r="K739" s="287"/>
      <c r="L739" s="287"/>
      <c r="M739" s="287"/>
      <c r="N739" s="287"/>
      <c r="O739" s="287"/>
      <c r="P739" s="287"/>
      <c r="Q739" s="287"/>
      <c r="R739" s="287"/>
      <c r="S739" s="287"/>
      <c r="T739" s="287"/>
      <c r="U739" s="287"/>
    </row>
    <row r="740" spans="1:21" ht="15.75" customHeight="1" x14ac:dyDescent="0.2">
      <c r="A740" s="287"/>
      <c r="B740" s="287"/>
      <c r="C740" s="287"/>
      <c r="D740" s="287"/>
      <c r="E740" s="287"/>
      <c r="F740" s="287"/>
      <c r="G740" s="287"/>
      <c r="H740" s="287"/>
      <c r="I740" s="287"/>
      <c r="J740" s="287"/>
      <c r="K740" s="287"/>
      <c r="L740" s="287"/>
      <c r="M740" s="287"/>
      <c r="N740" s="287"/>
      <c r="O740" s="287"/>
      <c r="P740" s="287"/>
      <c r="Q740" s="287"/>
      <c r="R740" s="287"/>
      <c r="S740" s="287"/>
      <c r="T740" s="287"/>
      <c r="U740" s="287"/>
    </row>
    <row r="741" spans="1:21" ht="15.75" customHeight="1" x14ac:dyDescent="0.2">
      <c r="A741" s="287"/>
      <c r="B741" s="287"/>
      <c r="C741" s="287"/>
      <c r="D741" s="287"/>
      <c r="E741" s="287"/>
      <c r="F741" s="287"/>
      <c r="G741" s="287"/>
      <c r="H741" s="287"/>
      <c r="I741" s="287"/>
      <c r="J741" s="287"/>
      <c r="K741" s="287"/>
      <c r="L741" s="287"/>
      <c r="M741" s="287"/>
      <c r="N741" s="287"/>
      <c r="O741" s="287"/>
      <c r="P741" s="287"/>
      <c r="Q741" s="287"/>
      <c r="R741" s="287"/>
      <c r="S741" s="287"/>
      <c r="T741" s="287"/>
      <c r="U741" s="287"/>
    </row>
    <row r="742" spans="1:21" ht="15.75" customHeight="1" x14ac:dyDescent="0.2">
      <c r="A742" s="287"/>
      <c r="B742" s="287"/>
      <c r="C742" s="287"/>
      <c r="D742" s="287"/>
      <c r="E742" s="287"/>
      <c r="F742" s="287"/>
      <c r="G742" s="287"/>
      <c r="H742" s="287"/>
      <c r="I742" s="287"/>
      <c r="J742" s="287"/>
      <c r="K742" s="287"/>
      <c r="L742" s="287"/>
      <c r="M742" s="287"/>
      <c r="N742" s="287"/>
      <c r="O742" s="287"/>
      <c r="P742" s="287"/>
      <c r="Q742" s="287"/>
      <c r="R742" s="287"/>
      <c r="S742" s="287"/>
      <c r="T742" s="287"/>
      <c r="U742" s="287"/>
    </row>
    <row r="743" spans="1:21" ht="15.75" customHeight="1" x14ac:dyDescent="0.2">
      <c r="A743" s="287"/>
      <c r="B743" s="287"/>
      <c r="C743" s="287"/>
      <c r="D743" s="287"/>
      <c r="E743" s="287"/>
      <c r="F743" s="287"/>
      <c r="G743" s="287"/>
      <c r="H743" s="287"/>
      <c r="I743" s="287"/>
      <c r="J743" s="287"/>
      <c r="K743" s="287"/>
      <c r="L743" s="287"/>
      <c r="M743" s="287"/>
      <c r="N743" s="287"/>
      <c r="O743" s="287"/>
      <c r="P743" s="287"/>
      <c r="Q743" s="287"/>
      <c r="R743" s="287"/>
      <c r="S743" s="287"/>
      <c r="T743" s="287"/>
      <c r="U743" s="287"/>
    </row>
    <row r="744" spans="1:21" ht="15.75" customHeight="1" x14ac:dyDescent="0.2">
      <c r="A744" s="287"/>
      <c r="B744" s="287"/>
      <c r="C744" s="287"/>
      <c r="D744" s="287"/>
      <c r="E744" s="287"/>
      <c r="F744" s="287"/>
      <c r="G744" s="287"/>
      <c r="H744" s="287"/>
      <c r="I744" s="287"/>
      <c r="J744" s="287"/>
      <c r="K744" s="287"/>
      <c r="L744" s="287"/>
      <c r="M744" s="287"/>
      <c r="N744" s="287"/>
      <c r="O744" s="287"/>
      <c r="P744" s="287"/>
      <c r="Q744" s="287"/>
      <c r="R744" s="287"/>
      <c r="S744" s="287"/>
      <c r="T744" s="287"/>
      <c r="U744" s="287"/>
    </row>
    <row r="745" spans="1:21" ht="15.75" customHeight="1" x14ac:dyDescent="0.2">
      <c r="A745" s="287"/>
      <c r="B745" s="287"/>
      <c r="C745" s="287"/>
      <c r="D745" s="287"/>
      <c r="E745" s="287"/>
      <c r="F745" s="287"/>
      <c r="G745" s="287"/>
      <c r="H745" s="287"/>
      <c r="I745" s="287"/>
      <c r="J745" s="287"/>
      <c r="K745" s="287"/>
      <c r="L745" s="287"/>
      <c r="M745" s="287"/>
      <c r="N745" s="287"/>
      <c r="O745" s="287"/>
      <c r="P745" s="287"/>
      <c r="Q745" s="287"/>
      <c r="R745" s="287"/>
      <c r="S745" s="287"/>
      <c r="T745" s="287"/>
      <c r="U745" s="287"/>
    </row>
    <row r="746" spans="1:21" ht="15.75" customHeight="1" x14ac:dyDescent="0.2">
      <c r="A746" s="287"/>
      <c r="B746" s="287"/>
      <c r="C746" s="287"/>
      <c r="D746" s="287"/>
      <c r="E746" s="287"/>
      <c r="F746" s="287"/>
      <c r="G746" s="287"/>
      <c r="H746" s="287"/>
      <c r="I746" s="287"/>
      <c r="J746" s="287"/>
      <c r="K746" s="287"/>
      <c r="L746" s="287"/>
      <c r="M746" s="287"/>
      <c r="N746" s="287"/>
      <c r="O746" s="287"/>
      <c r="P746" s="287"/>
      <c r="Q746" s="287"/>
      <c r="R746" s="287"/>
      <c r="S746" s="287"/>
      <c r="T746" s="287"/>
      <c r="U746" s="287"/>
    </row>
    <row r="747" spans="1:21" ht="15.75" customHeight="1" x14ac:dyDescent="0.2">
      <c r="A747" s="287"/>
      <c r="B747" s="287"/>
      <c r="C747" s="287"/>
      <c r="D747" s="287"/>
      <c r="E747" s="287"/>
      <c r="F747" s="287"/>
      <c r="G747" s="287"/>
      <c r="H747" s="287"/>
      <c r="I747" s="287"/>
      <c r="J747" s="287"/>
      <c r="K747" s="287"/>
      <c r="L747" s="287"/>
      <c r="M747" s="287"/>
      <c r="N747" s="287"/>
      <c r="O747" s="287"/>
      <c r="P747" s="287"/>
      <c r="Q747" s="287"/>
      <c r="R747" s="287"/>
      <c r="S747" s="287"/>
      <c r="T747" s="287"/>
      <c r="U747" s="287"/>
    </row>
    <row r="748" spans="1:21" ht="15.75" customHeight="1" x14ac:dyDescent="0.2">
      <c r="A748" s="287"/>
      <c r="B748" s="287"/>
      <c r="C748" s="287"/>
      <c r="D748" s="287"/>
      <c r="E748" s="287"/>
      <c r="F748" s="287"/>
      <c r="G748" s="287"/>
      <c r="H748" s="287"/>
      <c r="I748" s="287"/>
      <c r="J748" s="287"/>
      <c r="K748" s="287"/>
      <c r="L748" s="287"/>
      <c r="M748" s="287"/>
      <c r="N748" s="287"/>
      <c r="O748" s="287"/>
      <c r="P748" s="287"/>
      <c r="Q748" s="287"/>
      <c r="R748" s="287"/>
      <c r="S748" s="287"/>
      <c r="T748" s="287"/>
      <c r="U748" s="287"/>
    </row>
    <row r="749" spans="1:21" ht="15.75" customHeight="1" x14ac:dyDescent="0.2">
      <c r="A749" s="287"/>
      <c r="B749" s="287"/>
      <c r="C749" s="287"/>
      <c r="D749" s="287"/>
      <c r="E749" s="287"/>
      <c r="F749" s="287"/>
      <c r="G749" s="287"/>
      <c r="H749" s="287"/>
      <c r="I749" s="287"/>
      <c r="J749" s="287"/>
      <c r="K749" s="287"/>
      <c r="L749" s="287"/>
      <c r="M749" s="287"/>
      <c r="N749" s="287"/>
      <c r="O749" s="287"/>
      <c r="P749" s="287"/>
      <c r="Q749" s="287"/>
      <c r="R749" s="287"/>
      <c r="S749" s="287"/>
      <c r="T749" s="287"/>
      <c r="U749" s="287"/>
    </row>
    <row r="750" spans="1:21" ht="15.75" customHeight="1" x14ac:dyDescent="0.2">
      <c r="A750" s="287"/>
      <c r="B750" s="287"/>
      <c r="C750" s="287"/>
      <c r="D750" s="287"/>
      <c r="E750" s="287"/>
      <c r="F750" s="287"/>
      <c r="G750" s="287"/>
      <c r="H750" s="287"/>
      <c r="I750" s="287"/>
      <c r="J750" s="287"/>
      <c r="K750" s="287"/>
      <c r="L750" s="287"/>
      <c r="M750" s="287"/>
      <c r="N750" s="287"/>
      <c r="O750" s="287"/>
      <c r="P750" s="287"/>
      <c r="Q750" s="287"/>
      <c r="R750" s="287"/>
      <c r="S750" s="287"/>
      <c r="T750" s="287"/>
      <c r="U750" s="287"/>
    </row>
    <row r="751" spans="1:21" ht="15.75" customHeight="1" x14ac:dyDescent="0.2">
      <c r="A751" s="287"/>
      <c r="B751" s="287"/>
      <c r="C751" s="287"/>
      <c r="D751" s="287"/>
      <c r="E751" s="287"/>
      <c r="F751" s="287"/>
      <c r="G751" s="287"/>
      <c r="H751" s="287"/>
      <c r="I751" s="287"/>
      <c r="J751" s="287"/>
      <c r="K751" s="287"/>
      <c r="L751" s="287"/>
      <c r="M751" s="287"/>
      <c r="N751" s="287"/>
      <c r="O751" s="287"/>
      <c r="P751" s="287"/>
      <c r="Q751" s="287"/>
      <c r="R751" s="287"/>
      <c r="S751" s="287"/>
      <c r="T751" s="287"/>
      <c r="U751" s="287"/>
    </row>
    <row r="752" spans="1:21" ht="15.75" customHeight="1" x14ac:dyDescent="0.2">
      <c r="A752" s="287"/>
      <c r="B752" s="287"/>
      <c r="C752" s="287"/>
      <c r="D752" s="287"/>
      <c r="E752" s="287"/>
      <c r="F752" s="287"/>
      <c r="G752" s="287"/>
      <c r="H752" s="287"/>
      <c r="I752" s="287"/>
      <c r="J752" s="287"/>
      <c r="K752" s="287"/>
      <c r="L752" s="287"/>
      <c r="M752" s="287"/>
      <c r="N752" s="287"/>
      <c r="O752" s="287"/>
      <c r="P752" s="287"/>
      <c r="Q752" s="287"/>
      <c r="R752" s="287"/>
      <c r="S752" s="287"/>
      <c r="T752" s="287"/>
      <c r="U752" s="287"/>
    </row>
    <row r="753" spans="1:21" ht="15.75" customHeight="1" x14ac:dyDescent="0.2">
      <c r="A753" s="287"/>
      <c r="B753" s="287"/>
      <c r="C753" s="287"/>
      <c r="D753" s="287"/>
      <c r="E753" s="287"/>
      <c r="F753" s="287"/>
      <c r="G753" s="287"/>
      <c r="H753" s="287"/>
      <c r="I753" s="287"/>
      <c r="J753" s="287"/>
      <c r="K753" s="287"/>
      <c r="L753" s="287"/>
      <c r="M753" s="287"/>
      <c r="N753" s="287"/>
      <c r="O753" s="287"/>
      <c r="P753" s="287"/>
      <c r="Q753" s="287"/>
      <c r="R753" s="287"/>
      <c r="S753" s="287"/>
      <c r="T753" s="287"/>
      <c r="U753" s="287"/>
    </row>
    <row r="754" spans="1:21" ht="15.75" customHeight="1" x14ac:dyDescent="0.2">
      <c r="A754" s="287"/>
      <c r="B754" s="287"/>
      <c r="C754" s="287"/>
      <c r="D754" s="287"/>
      <c r="E754" s="287"/>
      <c r="F754" s="287"/>
      <c r="G754" s="287"/>
      <c r="H754" s="287"/>
      <c r="I754" s="287"/>
      <c r="J754" s="287"/>
      <c r="K754" s="287"/>
      <c r="L754" s="287"/>
      <c r="M754" s="287"/>
      <c r="N754" s="287"/>
      <c r="O754" s="287"/>
      <c r="P754" s="287"/>
      <c r="Q754" s="287"/>
      <c r="R754" s="287"/>
      <c r="S754" s="287"/>
      <c r="T754" s="287"/>
      <c r="U754" s="287"/>
    </row>
    <row r="755" spans="1:21" ht="15.75" customHeight="1" x14ac:dyDescent="0.2">
      <c r="A755" s="287"/>
      <c r="B755" s="287"/>
      <c r="C755" s="287"/>
      <c r="D755" s="287"/>
      <c r="E755" s="287"/>
      <c r="F755" s="287"/>
      <c r="G755" s="287"/>
      <c r="H755" s="287"/>
      <c r="I755" s="287"/>
      <c r="J755" s="287"/>
      <c r="K755" s="287"/>
      <c r="L755" s="287"/>
      <c r="M755" s="287"/>
      <c r="N755" s="287"/>
      <c r="O755" s="287"/>
      <c r="P755" s="287"/>
      <c r="Q755" s="287"/>
      <c r="R755" s="287"/>
      <c r="S755" s="287"/>
      <c r="T755" s="287"/>
      <c r="U755" s="287"/>
    </row>
    <row r="756" spans="1:21" ht="15.75" customHeight="1" x14ac:dyDescent="0.2">
      <c r="A756" s="287"/>
      <c r="B756" s="287"/>
      <c r="C756" s="287"/>
      <c r="D756" s="287"/>
      <c r="E756" s="287"/>
      <c r="F756" s="287"/>
      <c r="G756" s="287"/>
      <c r="H756" s="287"/>
      <c r="I756" s="287"/>
      <c r="J756" s="287"/>
      <c r="K756" s="287"/>
      <c r="L756" s="287"/>
      <c r="M756" s="287"/>
      <c r="N756" s="287"/>
      <c r="O756" s="287"/>
      <c r="P756" s="287"/>
      <c r="Q756" s="287"/>
      <c r="R756" s="287"/>
      <c r="S756" s="287"/>
      <c r="T756" s="287"/>
      <c r="U756" s="287"/>
    </row>
    <row r="757" spans="1:21" ht="15.75" customHeight="1" x14ac:dyDescent="0.2">
      <c r="A757" s="287"/>
      <c r="B757" s="287"/>
      <c r="C757" s="287"/>
      <c r="D757" s="287"/>
      <c r="E757" s="287"/>
      <c r="F757" s="287"/>
      <c r="G757" s="287"/>
      <c r="H757" s="287"/>
      <c r="I757" s="287"/>
      <c r="J757" s="287"/>
      <c r="K757" s="287"/>
      <c r="L757" s="287"/>
      <c r="M757" s="287"/>
      <c r="N757" s="287"/>
      <c r="O757" s="287"/>
      <c r="P757" s="287"/>
      <c r="Q757" s="287"/>
      <c r="R757" s="287"/>
      <c r="S757" s="287"/>
      <c r="T757" s="287"/>
      <c r="U757" s="287"/>
    </row>
    <row r="758" spans="1:21" ht="15.75" customHeight="1" x14ac:dyDescent="0.2">
      <c r="A758" s="287"/>
      <c r="B758" s="287"/>
      <c r="C758" s="287"/>
      <c r="D758" s="287"/>
      <c r="E758" s="287"/>
      <c r="F758" s="287"/>
      <c r="G758" s="287"/>
      <c r="H758" s="287"/>
      <c r="I758" s="287"/>
      <c r="J758" s="287"/>
      <c r="K758" s="287"/>
      <c r="L758" s="287"/>
      <c r="M758" s="287"/>
      <c r="N758" s="287"/>
      <c r="O758" s="287"/>
      <c r="P758" s="287"/>
      <c r="Q758" s="287"/>
      <c r="R758" s="287"/>
      <c r="S758" s="287"/>
      <c r="T758" s="287"/>
      <c r="U758" s="287"/>
    </row>
    <row r="759" spans="1:21" ht="15.75" customHeight="1" x14ac:dyDescent="0.2">
      <c r="A759" s="287"/>
      <c r="B759" s="287"/>
      <c r="C759" s="287"/>
      <c r="D759" s="287"/>
      <c r="E759" s="287"/>
      <c r="F759" s="287"/>
      <c r="G759" s="287"/>
      <c r="H759" s="287"/>
      <c r="I759" s="287"/>
      <c r="J759" s="287"/>
      <c r="K759" s="287"/>
      <c r="L759" s="287"/>
      <c r="M759" s="287"/>
      <c r="N759" s="287"/>
      <c r="O759" s="287"/>
      <c r="P759" s="287"/>
      <c r="Q759" s="287"/>
      <c r="R759" s="287"/>
      <c r="S759" s="287"/>
      <c r="T759" s="287"/>
      <c r="U759" s="287"/>
    </row>
    <row r="760" spans="1:21" ht="15.75" customHeight="1" x14ac:dyDescent="0.2">
      <c r="A760" s="287"/>
      <c r="B760" s="287"/>
      <c r="C760" s="287"/>
      <c r="D760" s="287"/>
      <c r="E760" s="287"/>
      <c r="F760" s="287"/>
      <c r="G760" s="287"/>
      <c r="H760" s="287"/>
      <c r="I760" s="287"/>
      <c r="J760" s="287"/>
      <c r="K760" s="287"/>
      <c r="L760" s="287"/>
      <c r="M760" s="287"/>
      <c r="N760" s="287"/>
      <c r="O760" s="287"/>
      <c r="P760" s="287"/>
      <c r="Q760" s="287"/>
      <c r="R760" s="287"/>
      <c r="S760" s="287"/>
      <c r="T760" s="287"/>
      <c r="U760" s="287"/>
    </row>
    <row r="761" spans="1:21" ht="15.75" customHeight="1" x14ac:dyDescent="0.2">
      <c r="A761" s="287"/>
      <c r="B761" s="287"/>
      <c r="C761" s="287"/>
      <c r="D761" s="287"/>
      <c r="E761" s="287"/>
      <c r="F761" s="287"/>
      <c r="G761" s="287"/>
      <c r="H761" s="287"/>
      <c r="I761" s="287"/>
      <c r="J761" s="287"/>
      <c r="K761" s="287"/>
      <c r="L761" s="287"/>
      <c r="M761" s="287"/>
      <c r="N761" s="287"/>
      <c r="O761" s="287"/>
      <c r="P761" s="287"/>
      <c r="Q761" s="287"/>
      <c r="R761" s="287"/>
      <c r="S761" s="287"/>
      <c r="T761" s="287"/>
      <c r="U761" s="287"/>
    </row>
    <row r="762" spans="1:21" ht="15.75" customHeight="1" x14ac:dyDescent="0.2">
      <c r="A762" s="287"/>
      <c r="B762" s="287"/>
      <c r="C762" s="287"/>
      <c r="D762" s="287"/>
      <c r="E762" s="287"/>
      <c r="F762" s="287"/>
      <c r="G762" s="287"/>
      <c r="H762" s="287"/>
      <c r="I762" s="287"/>
      <c r="J762" s="287"/>
      <c r="K762" s="287"/>
      <c r="L762" s="287"/>
      <c r="M762" s="287"/>
      <c r="N762" s="287"/>
      <c r="O762" s="287"/>
      <c r="P762" s="287"/>
      <c r="Q762" s="287"/>
      <c r="R762" s="287"/>
      <c r="S762" s="287"/>
      <c r="T762" s="287"/>
      <c r="U762" s="287"/>
    </row>
    <row r="763" spans="1:21" ht="15.75" customHeight="1" x14ac:dyDescent="0.2">
      <c r="A763" s="287"/>
      <c r="B763" s="287"/>
      <c r="C763" s="287"/>
      <c r="D763" s="287"/>
      <c r="E763" s="287"/>
      <c r="F763" s="287"/>
      <c r="G763" s="287"/>
      <c r="H763" s="287"/>
      <c r="I763" s="287"/>
      <c r="J763" s="287"/>
      <c r="K763" s="287"/>
      <c r="L763" s="287"/>
      <c r="M763" s="287"/>
      <c r="N763" s="287"/>
      <c r="O763" s="287"/>
      <c r="P763" s="287"/>
      <c r="Q763" s="287"/>
      <c r="R763" s="287"/>
      <c r="S763" s="287"/>
      <c r="T763" s="287"/>
      <c r="U763" s="287"/>
    </row>
    <row r="764" spans="1:21" ht="15.75" customHeight="1" x14ac:dyDescent="0.2">
      <c r="A764" s="287"/>
      <c r="B764" s="287"/>
      <c r="C764" s="287"/>
      <c r="D764" s="287"/>
      <c r="E764" s="287"/>
      <c r="F764" s="287"/>
      <c r="G764" s="287"/>
      <c r="H764" s="287"/>
      <c r="I764" s="287"/>
      <c r="J764" s="287"/>
      <c r="K764" s="287"/>
      <c r="L764" s="287"/>
      <c r="M764" s="287"/>
      <c r="N764" s="287"/>
      <c r="O764" s="287"/>
      <c r="P764" s="287"/>
      <c r="Q764" s="287"/>
      <c r="R764" s="287"/>
      <c r="S764" s="287"/>
      <c r="T764" s="287"/>
      <c r="U764" s="287"/>
    </row>
    <row r="765" spans="1:21" ht="15.75" customHeight="1" x14ac:dyDescent="0.2">
      <c r="A765" s="287"/>
      <c r="B765" s="287"/>
      <c r="C765" s="287"/>
      <c r="D765" s="287"/>
      <c r="E765" s="287"/>
      <c r="F765" s="287"/>
      <c r="G765" s="287"/>
      <c r="H765" s="287"/>
      <c r="I765" s="287"/>
      <c r="J765" s="287"/>
      <c r="K765" s="287"/>
      <c r="L765" s="287"/>
      <c r="M765" s="287"/>
      <c r="N765" s="287"/>
      <c r="O765" s="287"/>
      <c r="P765" s="287"/>
      <c r="Q765" s="287"/>
      <c r="R765" s="287"/>
      <c r="S765" s="287"/>
      <c r="T765" s="287"/>
      <c r="U765" s="287"/>
    </row>
    <row r="766" spans="1:21" ht="15.75" customHeight="1" x14ac:dyDescent="0.2">
      <c r="A766" s="287"/>
      <c r="B766" s="287"/>
      <c r="C766" s="287"/>
      <c r="D766" s="287"/>
      <c r="E766" s="287"/>
      <c r="F766" s="287"/>
      <c r="G766" s="287"/>
      <c r="H766" s="287"/>
      <c r="I766" s="287"/>
      <c r="J766" s="287"/>
      <c r="K766" s="287"/>
      <c r="L766" s="287"/>
      <c r="M766" s="287"/>
      <c r="N766" s="287"/>
      <c r="O766" s="287"/>
      <c r="P766" s="287"/>
      <c r="Q766" s="287"/>
      <c r="R766" s="287"/>
      <c r="S766" s="287"/>
      <c r="T766" s="287"/>
      <c r="U766" s="287"/>
    </row>
    <row r="767" spans="1:21" ht="15.75" customHeight="1" x14ac:dyDescent="0.2">
      <c r="A767" s="287"/>
      <c r="B767" s="287"/>
      <c r="C767" s="287"/>
      <c r="D767" s="287"/>
      <c r="E767" s="287"/>
      <c r="F767" s="287"/>
      <c r="G767" s="287"/>
      <c r="H767" s="287"/>
      <c r="I767" s="287"/>
      <c r="J767" s="287"/>
      <c r="K767" s="287"/>
      <c r="L767" s="287"/>
      <c r="M767" s="287"/>
      <c r="N767" s="287"/>
      <c r="O767" s="287"/>
      <c r="P767" s="287"/>
      <c r="Q767" s="287"/>
      <c r="R767" s="287"/>
      <c r="S767" s="287"/>
      <c r="T767" s="287"/>
      <c r="U767" s="287"/>
    </row>
    <row r="768" spans="1:21" ht="15.75" customHeight="1" x14ac:dyDescent="0.2">
      <c r="A768" s="287"/>
      <c r="B768" s="287"/>
      <c r="C768" s="287"/>
      <c r="D768" s="287"/>
      <c r="E768" s="287"/>
      <c r="F768" s="287"/>
      <c r="G768" s="287"/>
      <c r="H768" s="287"/>
      <c r="I768" s="287"/>
      <c r="J768" s="287"/>
      <c r="K768" s="287"/>
      <c r="L768" s="287"/>
      <c r="M768" s="287"/>
      <c r="N768" s="287"/>
      <c r="O768" s="287"/>
      <c r="P768" s="287"/>
      <c r="Q768" s="287"/>
      <c r="R768" s="287"/>
      <c r="S768" s="287"/>
      <c r="T768" s="287"/>
      <c r="U768" s="287"/>
    </row>
    <row r="769" spans="1:21" ht="15.75" customHeight="1" x14ac:dyDescent="0.2">
      <c r="A769" s="287"/>
      <c r="B769" s="287"/>
      <c r="C769" s="287"/>
      <c r="D769" s="287"/>
      <c r="E769" s="287"/>
      <c r="F769" s="287"/>
      <c r="G769" s="287"/>
      <c r="H769" s="287"/>
      <c r="I769" s="287"/>
      <c r="J769" s="287"/>
      <c r="K769" s="287"/>
      <c r="L769" s="287"/>
      <c r="M769" s="287"/>
      <c r="N769" s="287"/>
      <c r="O769" s="287"/>
      <c r="P769" s="287"/>
      <c r="Q769" s="287"/>
      <c r="R769" s="287"/>
      <c r="S769" s="287"/>
      <c r="T769" s="287"/>
      <c r="U769" s="287"/>
    </row>
    <row r="770" spans="1:21" ht="15.75" customHeight="1" x14ac:dyDescent="0.2">
      <c r="A770" s="287"/>
      <c r="B770" s="287"/>
      <c r="C770" s="287"/>
      <c r="D770" s="287"/>
      <c r="E770" s="287"/>
      <c r="F770" s="287"/>
      <c r="G770" s="287"/>
      <c r="H770" s="287"/>
      <c r="I770" s="287"/>
      <c r="J770" s="287"/>
      <c r="K770" s="287"/>
      <c r="L770" s="287"/>
      <c r="M770" s="287"/>
      <c r="N770" s="287"/>
      <c r="O770" s="287"/>
      <c r="P770" s="287"/>
      <c r="Q770" s="287"/>
      <c r="R770" s="287"/>
      <c r="S770" s="287"/>
      <c r="T770" s="287"/>
      <c r="U770" s="287"/>
    </row>
    <row r="771" spans="1:21" ht="15.75" customHeight="1" x14ac:dyDescent="0.2">
      <c r="A771" s="287"/>
      <c r="B771" s="287"/>
      <c r="C771" s="287"/>
      <c r="D771" s="287"/>
      <c r="E771" s="287"/>
      <c r="F771" s="287"/>
      <c r="G771" s="287"/>
      <c r="H771" s="287"/>
      <c r="I771" s="287"/>
      <c r="J771" s="287"/>
      <c r="K771" s="287"/>
      <c r="L771" s="287"/>
      <c r="M771" s="287"/>
      <c r="N771" s="287"/>
      <c r="O771" s="287"/>
      <c r="P771" s="287"/>
      <c r="Q771" s="287"/>
      <c r="R771" s="287"/>
      <c r="S771" s="287"/>
      <c r="T771" s="287"/>
      <c r="U771" s="287"/>
    </row>
    <row r="772" spans="1:21" ht="15.75" customHeight="1" x14ac:dyDescent="0.2">
      <c r="A772" s="287"/>
      <c r="B772" s="287"/>
      <c r="C772" s="287"/>
      <c r="D772" s="287"/>
      <c r="E772" s="287"/>
      <c r="F772" s="287"/>
      <c r="G772" s="287"/>
      <c r="H772" s="287"/>
      <c r="I772" s="287"/>
      <c r="J772" s="287"/>
      <c r="K772" s="287"/>
      <c r="L772" s="287"/>
      <c r="M772" s="287"/>
      <c r="N772" s="287"/>
      <c r="O772" s="287"/>
      <c r="P772" s="287"/>
      <c r="Q772" s="287"/>
      <c r="R772" s="287"/>
      <c r="S772" s="287"/>
      <c r="T772" s="287"/>
      <c r="U772" s="287"/>
    </row>
    <row r="773" spans="1:21" ht="15.75" customHeight="1" x14ac:dyDescent="0.2">
      <c r="A773" s="287"/>
      <c r="B773" s="287"/>
      <c r="C773" s="287"/>
      <c r="D773" s="287"/>
      <c r="E773" s="287"/>
      <c r="F773" s="287"/>
      <c r="G773" s="287"/>
      <c r="H773" s="287"/>
      <c r="I773" s="287"/>
      <c r="J773" s="287"/>
      <c r="K773" s="287"/>
      <c r="L773" s="287"/>
      <c r="M773" s="287"/>
      <c r="N773" s="287"/>
      <c r="O773" s="287"/>
      <c r="P773" s="287"/>
      <c r="Q773" s="287"/>
      <c r="R773" s="287"/>
      <c r="S773" s="287"/>
      <c r="T773" s="287"/>
      <c r="U773" s="287"/>
    </row>
    <row r="774" spans="1:21" ht="15.75" customHeight="1" x14ac:dyDescent="0.2">
      <c r="A774" s="287"/>
      <c r="B774" s="287"/>
      <c r="C774" s="287"/>
      <c r="D774" s="287"/>
      <c r="E774" s="287"/>
      <c r="F774" s="287"/>
      <c r="G774" s="287"/>
      <c r="H774" s="287"/>
      <c r="I774" s="287"/>
      <c r="J774" s="287"/>
      <c r="K774" s="287"/>
      <c r="L774" s="287"/>
      <c r="M774" s="287"/>
      <c r="N774" s="287"/>
      <c r="O774" s="287"/>
      <c r="P774" s="287"/>
      <c r="Q774" s="287"/>
      <c r="R774" s="287"/>
      <c r="S774" s="287"/>
      <c r="T774" s="287"/>
      <c r="U774" s="287"/>
    </row>
    <row r="775" spans="1:21" ht="15.75" customHeight="1" x14ac:dyDescent="0.2">
      <c r="A775" s="287"/>
      <c r="B775" s="287"/>
      <c r="C775" s="287"/>
      <c r="D775" s="287"/>
      <c r="E775" s="287"/>
      <c r="F775" s="287"/>
      <c r="G775" s="287"/>
      <c r="H775" s="287"/>
      <c r="I775" s="287"/>
      <c r="J775" s="287"/>
      <c r="K775" s="287"/>
      <c r="L775" s="287"/>
      <c r="M775" s="287"/>
      <c r="N775" s="287"/>
      <c r="O775" s="287"/>
      <c r="P775" s="287"/>
      <c r="Q775" s="287"/>
      <c r="R775" s="287"/>
      <c r="S775" s="287"/>
      <c r="T775" s="287"/>
      <c r="U775" s="287"/>
    </row>
    <row r="776" spans="1:21" ht="15.75" customHeight="1" x14ac:dyDescent="0.2">
      <c r="A776" s="287"/>
      <c r="B776" s="287"/>
      <c r="C776" s="287"/>
      <c r="D776" s="287"/>
      <c r="E776" s="287"/>
      <c r="F776" s="287"/>
      <c r="G776" s="287"/>
      <c r="H776" s="287"/>
      <c r="I776" s="287"/>
      <c r="J776" s="287"/>
      <c r="K776" s="287"/>
      <c r="L776" s="287"/>
      <c r="M776" s="287"/>
      <c r="N776" s="287"/>
      <c r="O776" s="287"/>
      <c r="P776" s="287"/>
      <c r="Q776" s="287"/>
      <c r="R776" s="287"/>
      <c r="S776" s="287"/>
      <c r="T776" s="287"/>
      <c r="U776" s="287"/>
    </row>
    <row r="777" spans="1:21" ht="15.75" customHeight="1" x14ac:dyDescent="0.2">
      <c r="A777" s="287"/>
      <c r="B777" s="287"/>
      <c r="C777" s="287"/>
      <c r="D777" s="287"/>
      <c r="E777" s="287"/>
      <c r="F777" s="287"/>
      <c r="G777" s="287"/>
      <c r="H777" s="287"/>
      <c r="I777" s="287"/>
      <c r="J777" s="287"/>
      <c r="K777" s="287"/>
      <c r="L777" s="287"/>
      <c r="M777" s="287"/>
      <c r="N777" s="287"/>
      <c r="O777" s="287"/>
      <c r="P777" s="287"/>
      <c r="Q777" s="287"/>
      <c r="R777" s="287"/>
      <c r="S777" s="287"/>
      <c r="T777" s="287"/>
      <c r="U777" s="287"/>
    </row>
    <row r="778" spans="1:21" ht="15.75" customHeight="1" x14ac:dyDescent="0.2">
      <c r="A778" s="287"/>
      <c r="B778" s="287"/>
      <c r="C778" s="287"/>
      <c r="D778" s="287"/>
      <c r="E778" s="287"/>
      <c r="F778" s="287"/>
      <c r="G778" s="287"/>
      <c r="H778" s="287"/>
      <c r="I778" s="287"/>
      <c r="J778" s="287"/>
      <c r="K778" s="287"/>
      <c r="L778" s="287"/>
      <c r="M778" s="287"/>
      <c r="N778" s="287"/>
      <c r="O778" s="287"/>
      <c r="P778" s="287"/>
      <c r="Q778" s="287"/>
      <c r="R778" s="287"/>
      <c r="S778" s="287"/>
      <c r="T778" s="287"/>
      <c r="U778" s="287"/>
    </row>
    <row r="779" spans="1:21" ht="15.75" customHeight="1" x14ac:dyDescent="0.2">
      <c r="A779" s="287"/>
      <c r="B779" s="287"/>
      <c r="C779" s="287"/>
      <c r="D779" s="287"/>
      <c r="E779" s="287"/>
      <c r="F779" s="287"/>
      <c r="G779" s="287"/>
      <c r="H779" s="287"/>
      <c r="I779" s="287"/>
      <c r="J779" s="287"/>
      <c r="K779" s="287"/>
      <c r="L779" s="287"/>
      <c r="M779" s="287"/>
      <c r="N779" s="287"/>
      <c r="O779" s="287"/>
      <c r="P779" s="287"/>
      <c r="Q779" s="287"/>
      <c r="R779" s="287"/>
      <c r="S779" s="287"/>
      <c r="T779" s="287"/>
      <c r="U779" s="287"/>
    </row>
    <row r="780" spans="1:21" ht="15.75" customHeight="1" x14ac:dyDescent="0.2">
      <c r="A780" s="287"/>
      <c r="B780" s="287"/>
      <c r="C780" s="287"/>
      <c r="D780" s="287"/>
      <c r="E780" s="287"/>
      <c r="F780" s="287"/>
      <c r="G780" s="287"/>
      <c r="H780" s="287"/>
      <c r="I780" s="287"/>
      <c r="J780" s="287"/>
      <c r="K780" s="287"/>
      <c r="L780" s="287"/>
      <c r="M780" s="287"/>
      <c r="N780" s="287"/>
      <c r="O780" s="287"/>
      <c r="P780" s="287"/>
      <c r="Q780" s="287"/>
      <c r="R780" s="287"/>
      <c r="S780" s="287"/>
      <c r="T780" s="287"/>
      <c r="U780" s="287"/>
    </row>
    <row r="781" spans="1:21" ht="15.75" customHeight="1" x14ac:dyDescent="0.2">
      <c r="A781" s="287"/>
      <c r="B781" s="287"/>
      <c r="C781" s="287"/>
      <c r="D781" s="287"/>
      <c r="E781" s="287"/>
      <c r="F781" s="287"/>
      <c r="G781" s="287"/>
      <c r="H781" s="287"/>
      <c r="I781" s="287"/>
      <c r="J781" s="287"/>
      <c r="K781" s="287"/>
      <c r="L781" s="287"/>
      <c r="M781" s="287"/>
      <c r="N781" s="287"/>
      <c r="O781" s="287"/>
      <c r="P781" s="287"/>
      <c r="Q781" s="287"/>
      <c r="R781" s="287"/>
      <c r="S781" s="287"/>
      <c r="T781" s="287"/>
      <c r="U781" s="287"/>
    </row>
    <row r="782" spans="1:21" ht="15.75" customHeight="1" x14ac:dyDescent="0.2">
      <c r="A782" s="287"/>
      <c r="B782" s="287"/>
      <c r="C782" s="287"/>
      <c r="D782" s="287"/>
      <c r="E782" s="287"/>
      <c r="F782" s="287"/>
      <c r="G782" s="287"/>
      <c r="H782" s="287"/>
      <c r="I782" s="287"/>
      <c r="J782" s="287"/>
      <c r="K782" s="287"/>
      <c r="L782" s="287"/>
      <c r="M782" s="287"/>
      <c r="N782" s="287"/>
      <c r="O782" s="287"/>
      <c r="P782" s="287"/>
      <c r="Q782" s="287"/>
      <c r="R782" s="287"/>
      <c r="S782" s="287"/>
      <c r="T782" s="287"/>
      <c r="U782" s="287"/>
    </row>
    <row r="783" spans="1:21" ht="15.75" customHeight="1" x14ac:dyDescent="0.2">
      <c r="A783" s="287"/>
      <c r="B783" s="287"/>
      <c r="C783" s="287"/>
      <c r="D783" s="287"/>
      <c r="E783" s="287"/>
      <c r="F783" s="287"/>
      <c r="G783" s="287"/>
      <c r="H783" s="287"/>
      <c r="I783" s="287"/>
      <c r="J783" s="287"/>
      <c r="K783" s="287"/>
      <c r="L783" s="287"/>
      <c r="M783" s="287"/>
      <c r="N783" s="287"/>
      <c r="O783" s="287"/>
      <c r="P783" s="287"/>
      <c r="Q783" s="287"/>
      <c r="R783" s="287"/>
      <c r="S783" s="287"/>
      <c r="T783" s="287"/>
      <c r="U783" s="287"/>
    </row>
    <row r="784" spans="1:21" ht="15.75" customHeight="1" x14ac:dyDescent="0.2">
      <c r="A784" s="287"/>
      <c r="B784" s="287"/>
      <c r="C784" s="287"/>
      <c r="D784" s="287"/>
      <c r="E784" s="287"/>
      <c r="F784" s="287"/>
      <c r="G784" s="287"/>
      <c r="H784" s="287"/>
      <c r="I784" s="287"/>
      <c r="J784" s="287"/>
      <c r="K784" s="287"/>
      <c r="L784" s="287"/>
      <c r="M784" s="287"/>
      <c r="N784" s="287"/>
      <c r="O784" s="287"/>
      <c r="P784" s="287"/>
      <c r="Q784" s="287"/>
      <c r="R784" s="287"/>
      <c r="S784" s="287"/>
      <c r="T784" s="287"/>
      <c r="U784" s="287"/>
    </row>
    <row r="785" spans="1:21" ht="15.75" customHeight="1" x14ac:dyDescent="0.2">
      <c r="A785" s="287"/>
      <c r="B785" s="287"/>
      <c r="C785" s="287"/>
      <c r="D785" s="287"/>
      <c r="E785" s="287"/>
      <c r="F785" s="287"/>
      <c r="G785" s="287"/>
      <c r="H785" s="287"/>
      <c r="I785" s="287"/>
      <c r="J785" s="287"/>
      <c r="K785" s="287"/>
      <c r="L785" s="287"/>
      <c r="M785" s="287"/>
      <c r="N785" s="287"/>
      <c r="O785" s="287"/>
      <c r="P785" s="287"/>
      <c r="Q785" s="287"/>
      <c r="R785" s="287"/>
      <c r="S785" s="287"/>
      <c r="T785" s="287"/>
      <c r="U785" s="287"/>
    </row>
    <row r="786" spans="1:21" ht="15.75" customHeight="1" x14ac:dyDescent="0.2">
      <c r="A786" s="287"/>
      <c r="B786" s="287"/>
      <c r="C786" s="287"/>
      <c r="D786" s="287"/>
      <c r="E786" s="287"/>
      <c r="F786" s="287"/>
      <c r="G786" s="287"/>
      <c r="H786" s="287"/>
      <c r="I786" s="287"/>
      <c r="J786" s="287"/>
      <c r="K786" s="287"/>
      <c r="L786" s="287"/>
      <c r="M786" s="287"/>
      <c r="N786" s="287"/>
      <c r="O786" s="287"/>
      <c r="P786" s="287"/>
      <c r="Q786" s="287"/>
      <c r="R786" s="287"/>
      <c r="S786" s="287"/>
      <c r="T786" s="287"/>
      <c r="U786" s="287"/>
    </row>
    <row r="787" spans="1:21" ht="15.75" customHeight="1" x14ac:dyDescent="0.2">
      <c r="A787" s="287"/>
      <c r="B787" s="287"/>
      <c r="C787" s="287"/>
      <c r="D787" s="287"/>
      <c r="E787" s="287"/>
      <c r="F787" s="287"/>
      <c r="G787" s="287"/>
      <c r="H787" s="287"/>
      <c r="I787" s="287"/>
      <c r="J787" s="287"/>
      <c r="K787" s="287"/>
      <c r="L787" s="287"/>
      <c r="M787" s="287"/>
      <c r="N787" s="287"/>
      <c r="O787" s="287"/>
      <c r="P787" s="287"/>
      <c r="Q787" s="287"/>
      <c r="R787" s="287"/>
      <c r="S787" s="287"/>
      <c r="T787" s="287"/>
      <c r="U787" s="287"/>
    </row>
    <row r="788" spans="1:21" ht="15.75" customHeight="1" x14ac:dyDescent="0.2">
      <c r="A788" s="287"/>
      <c r="B788" s="287"/>
      <c r="C788" s="287"/>
      <c r="D788" s="287"/>
      <c r="E788" s="287"/>
      <c r="F788" s="287"/>
      <c r="G788" s="287"/>
      <c r="H788" s="287"/>
      <c r="I788" s="287"/>
      <c r="J788" s="287"/>
      <c r="K788" s="287"/>
      <c r="L788" s="287"/>
      <c r="M788" s="287"/>
      <c r="N788" s="287"/>
      <c r="O788" s="287"/>
      <c r="P788" s="287"/>
      <c r="Q788" s="287"/>
      <c r="R788" s="287"/>
      <c r="S788" s="287"/>
      <c r="T788" s="287"/>
      <c r="U788" s="287"/>
    </row>
    <row r="789" spans="1:21" ht="15.75" customHeight="1" x14ac:dyDescent="0.2">
      <c r="A789" s="287"/>
      <c r="B789" s="287"/>
      <c r="C789" s="287"/>
      <c r="D789" s="287"/>
      <c r="E789" s="287"/>
      <c r="F789" s="287"/>
      <c r="G789" s="287"/>
      <c r="H789" s="287"/>
      <c r="I789" s="287"/>
      <c r="J789" s="287"/>
      <c r="K789" s="287"/>
      <c r="L789" s="287"/>
      <c r="M789" s="287"/>
      <c r="N789" s="287"/>
      <c r="O789" s="287"/>
      <c r="P789" s="287"/>
      <c r="Q789" s="287"/>
      <c r="R789" s="287"/>
      <c r="S789" s="287"/>
      <c r="T789" s="287"/>
      <c r="U789" s="287"/>
    </row>
    <row r="790" spans="1:21" ht="15.75" customHeight="1" x14ac:dyDescent="0.2">
      <c r="A790" s="287"/>
      <c r="B790" s="287"/>
      <c r="C790" s="287"/>
      <c r="D790" s="287"/>
      <c r="E790" s="287"/>
      <c r="F790" s="287"/>
      <c r="G790" s="287"/>
      <c r="H790" s="287"/>
      <c r="I790" s="287"/>
      <c r="J790" s="287"/>
      <c r="K790" s="287"/>
      <c r="L790" s="287"/>
      <c r="M790" s="287"/>
      <c r="N790" s="287"/>
      <c r="O790" s="287"/>
      <c r="P790" s="287"/>
      <c r="Q790" s="287"/>
      <c r="R790" s="287"/>
      <c r="S790" s="287"/>
      <c r="T790" s="287"/>
      <c r="U790" s="287"/>
    </row>
    <row r="791" spans="1:21" ht="15.75" customHeight="1" x14ac:dyDescent="0.2">
      <c r="A791" s="287"/>
      <c r="B791" s="287"/>
      <c r="C791" s="287"/>
      <c r="D791" s="287"/>
      <c r="E791" s="287"/>
      <c r="F791" s="287"/>
      <c r="G791" s="287"/>
      <c r="H791" s="287"/>
      <c r="I791" s="287"/>
      <c r="J791" s="287"/>
      <c r="K791" s="287"/>
      <c r="L791" s="287"/>
      <c r="M791" s="287"/>
      <c r="N791" s="287"/>
      <c r="O791" s="287"/>
      <c r="P791" s="287"/>
      <c r="Q791" s="287"/>
      <c r="R791" s="287"/>
      <c r="S791" s="287"/>
      <c r="T791" s="287"/>
      <c r="U791" s="287"/>
    </row>
    <row r="792" spans="1:21" ht="15.75" customHeight="1" x14ac:dyDescent="0.2">
      <c r="A792" s="287"/>
      <c r="B792" s="287"/>
      <c r="C792" s="287"/>
      <c r="D792" s="287"/>
      <c r="E792" s="287"/>
      <c r="F792" s="287"/>
      <c r="G792" s="287"/>
      <c r="H792" s="287"/>
      <c r="I792" s="287"/>
      <c r="J792" s="287"/>
      <c r="K792" s="287"/>
      <c r="L792" s="287"/>
      <c r="M792" s="287"/>
      <c r="N792" s="287"/>
      <c r="O792" s="287"/>
      <c r="P792" s="287"/>
      <c r="Q792" s="287"/>
      <c r="R792" s="287"/>
      <c r="S792" s="287"/>
      <c r="T792" s="287"/>
      <c r="U792" s="287"/>
    </row>
    <row r="793" spans="1:21" ht="15.75" customHeight="1" x14ac:dyDescent="0.2">
      <c r="A793" s="287"/>
      <c r="B793" s="287"/>
      <c r="C793" s="287"/>
      <c r="D793" s="287"/>
      <c r="E793" s="287"/>
      <c r="F793" s="287"/>
      <c r="G793" s="287"/>
      <c r="H793" s="287"/>
      <c r="I793" s="287"/>
      <c r="J793" s="287"/>
      <c r="K793" s="287"/>
      <c r="L793" s="287"/>
      <c r="M793" s="287"/>
      <c r="N793" s="287"/>
      <c r="O793" s="287"/>
      <c r="P793" s="287"/>
      <c r="Q793" s="287"/>
      <c r="R793" s="287"/>
      <c r="S793" s="287"/>
      <c r="T793" s="287"/>
      <c r="U793" s="287"/>
    </row>
    <row r="794" spans="1:21" ht="15.75" customHeight="1" x14ac:dyDescent="0.2">
      <c r="A794" s="287"/>
      <c r="B794" s="287"/>
      <c r="C794" s="287"/>
      <c r="D794" s="287"/>
      <c r="E794" s="287"/>
      <c r="F794" s="287"/>
      <c r="G794" s="287"/>
      <c r="H794" s="287"/>
      <c r="I794" s="287"/>
      <c r="J794" s="287"/>
      <c r="K794" s="287"/>
      <c r="L794" s="287"/>
      <c r="M794" s="287"/>
      <c r="N794" s="287"/>
      <c r="O794" s="287"/>
      <c r="P794" s="287"/>
      <c r="Q794" s="287"/>
      <c r="R794" s="287"/>
      <c r="S794" s="287"/>
      <c r="T794" s="287"/>
      <c r="U794" s="287"/>
    </row>
    <row r="795" spans="1:21" ht="15.75" customHeight="1" x14ac:dyDescent="0.2">
      <c r="A795" s="287"/>
      <c r="B795" s="287"/>
      <c r="C795" s="287"/>
      <c r="D795" s="287"/>
      <c r="E795" s="287"/>
      <c r="F795" s="287"/>
      <c r="G795" s="287"/>
      <c r="H795" s="287"/>
      <c r="I795" s="287"/>
      <c r="J795" s="287"/>
      <c r="K795" s="287"/>
      <c r="L795" s="287"/>
      <c r="M795" s="287"/>
      <c r="N795" s="287"/>
      <c r="O795" s="287"/>
      <c r="P795" s="287"/>
      <c r="Q795" s="287"/>
      <c r="R795" s="287"/>
      <c r="S795" s="287"/>
      <c r="T795" s="287"/>
      <c r="U795" s="287"/>
    </row>
    <row r="796" spans="1:21" ht="15.75" customHeight="1" x14ac:dyDescent="0.2">
      <c r="A796" s="287"/>
      <c r="B796" s="287"/>
      <c r="C796" s="287"/>
      <c r="D796" s="287"/>
      <c r="E796" s="287"/>
      <c r="F796" s="287"/>
      <c r="G796" s="287"/>
      <c r="H796" s="287"/>
      <c r="I796" s="287"/>
      <c r="J796" s="287"/>
      <c r="K796" s="287"/>
      <c r="L796" s="287"/>
      <c r="M796" s="287"/>
      <c r="N796" s="287"/>
      <c r="O796" s="287"/>
      <c r="P796" s="287"/>
      <c r="Q796" s="287"/>
      <c r="R796" s="287"/>
      <c r="S796" s="287"/>
      <c r="T796" s="287"/>
      <c r="U796" s="287"/>
    </row>
    <row r="797" spans="1:21" ht="15.75" customHeight="1" x14ac:dyDescent="0.2">
      <c r="A797" s="287"/>
      <c r="B797" s="287"/>
      <c r="C797" s="287"/>
      <c r="D797" s="287"/>
      <c r="E797" s="287"/>
      <c r="F797" s="287"/>
      <c r="G797" s="287"/>
      <c r="H797" s="287"/>
      <c r="I797" s="287"/>
      <c r="J797" s="287"/>
      <c r="K797" s="287"/>
      <c r="L797" s="287"/>
      <c r="M797" s="287"/>
      <c r="N797" s="287"/>
      <c r="O797" s="287"/>
      <c r="P797" s="287"/>
      <c r="Q797" s="287"/>
      <c r="R797" s="287"/>
      <c r="S797" s="287"/>
      <c r="T797" s="287"/>
      <c r="U797" s="287"/>
    </row>
    <row r="798" spans="1:21" ht="15.75" customHeight="1" x14ac:dyDescent="0.2">
      <c r="A798" s="287"/>
      <c r="B798" s="287"/>
      <c r="C798" s="287"/>
      <c r="D798" s="287"/>
      <c r="E798" s="287"/>
      <c r="F798" s="287"/>
      <c r="G798" s="287"/>
      <c r="H798" s="287"/>
      <c r="I798" s="287"/>
      <c r="J798" s="287"/>
      <c r="K798" s="287"/>
      <c r="L798" s="287"/>
      <c r="M798" s="287"/>
      <c r="N798" s="287"/>
      <c r="O798" s="287"/>
      <c r="P798" s="287"/>
      <c r="Q798" s="287"/>
      <c r="R798" s="287"/>
      <c r="S798" s="287"/>
      <c r="T798" s="287"/>
      <c r="U798" s="287"/>
    </row>
    <row r="799" spans="1:21" ht="15.75" customHeight="1" x14ac:dyDescent="0.2">
      <c r="A799" s="287"/>
      <c r="B799" s="287"/>
      <c r="C799" s="287"/>
      <c r="D799" s="287"/>
      <c r="E799" s="287"/>
      <c r="F799" s="287"/>
      <c r="G799" s="287"/>
      <c r="H799" s="287"/>
      <c r="I799" s="287"/>
      <c r="J799" s="287"/>
      <c r="K799" s="287"/>
      <c r="L799" s="287"/>
      <c r="M799" s="287"/>
      <c r="N799" s="287"/>
      <c r="O799" s="287"/>
      <c r="P799" s="287"/>
      <c r="Q799" s="287"/>
      <c r="R799" s="287"/>
      <c r="S799" s="287"/>
      <c r="T799" s="287"/>
      <c r="U799" s="287"/>
    </row>
    <row r="800" spans="1:21" ht="15.75" customHeight="1" x14ac:dyDescent="0.2">
      <c r="A800" s="287"/>
      <c r="B800" s="287"/>
      <c r="C800" s="287"/>
      <c r="D800" s="287"/>
      <c r="E800" s="287"/>
      <c r="F800" s="287"/>
      <c r="G800" s="287"/>
      <c r="H800" s="287"/>
      <c r="I800" s="287"/>
      <c r="J800" s="287"/>
      <c r="K800" s="287"/>
      <c r="L800" s="287"/>
      <c r="M800" s="287"/>
      <c r="N800" s="287"/>
      <c r="O800" s="287"/>
      <c r="P800" s="287"/>
      <c r="Q800" s="287"/>
      <c r="R800" s="287"/>
      <c r="S800" s="287"/>
      <c r="T800" s="287"/>
      <c r="U800" s="287"/>
    </row>
    <row r="801" spans="1:21" ht="15.75" customHeight="1" x14ac:dyDescent="0.2">
      <c r="A801" s="287"/>
      <c r="B801" s="287"/>
      <c r="C801" s="287"/>
      <c r="D801" s="287"/>
      <c r="E801" s="287"/>
      <c r="F801" s="287"/>
      <c r="G801" s="287"/>
      <c r="H801" s="287"/>
      <c r="I801" s="287"/>
      <c r="J801" s="287"/>
      <c r="K801" s="287"/>
      <c r="L801" s="287"/>
      <c r="M801" s="287"/>
      <c r="N801" s="287"/>
      <c r="O801" s="287"/>
      <c r="P801" s="287"/>
      <c r="Q801" s="287"/>
      <c r="R801" s="287"/>
      <c r="S801" s="287"/>
      <c r="T801" s="287"/>
      <c r="U801" s="287"/>
    </row>
    <row r="802" spans="1:21" ht="15.75" customHeight="1" x14ac:dyDescent="0.2">
      <c r="A802" s="287"/>
      <c r="B802" s="287"/>
      <c r="C802" s="287"/>
      <c r="D802" s="287"/>
      <c r="E802" s="287"/>
      <c r="F802" s="287"/>
      <c r="G802" s="287"/>
      <c r="H802" s="287"/>
      <c r="I802" s="287"/>
      <c r="J802" s="287"/>
      <c r="K802" s="287"/>
      <c r="L802" s="287"/>
      <c r="M802" s="287"/>
      <c r="N802" s="287"/>
      <c r="O802" s="287"/>
      <c r="P802" s="287"/>
      <c r="Q802" s="287"/>
      <c r="R802" s="287"/>
      <c r="S802" s="287"/>
      <c r="T802" s="287"/>
      <c r="U802" s="287"/>
    </row>
    <row r="803" spans="1:21" ht="15.75" customHeight="1" x14ac:dyDescent="0.2">
      <c r="A803" s="287"/>
      <c r="B803" s="287"/>
      <c r="C803" s="287"/>
      <c r="D803" s="287"/>
      <c r="E803" s="287"/>
      <c r="F803" s="287"/>
      <c r="G803" s="287"/>
      <c r="H803" s="287"/>
      <c r="I803" s="287"/>
      <c r="J803" s="287"/>
      <c r="K803" s="287"/>
      <c r="L803" s="287"/>
      <c r="M803" s="287"/>
      <c r="N803" s="287"/>
      <c r="O803" s="287"/>
      <c r="P803" s="287"/>
      <c r="Q803" s="287"/>
      <c r="R803" s="287"/>
      <c r="S803" s="287"/>
      <c r="T803" s="287"/>
      <c r="U803" s="287"/>
    </row>
    <row r="804" spans="1:21" ht="15.75" customHeight="1" x14ac:dyDescent="0.2">
      <c r="A804" s="287"/>
      <c r="B804" s="287"/>
      <c r="C804" s="287"/>
      <c r="D804" s="287"/>
      <c r="E804" s="287"/>
      <c r="F804" s="287"/>
      <c r="G804" s="287"/>
      <c r="H804" s="287"/>
      <c r="I804" s="287"/>
      <c r="J804" s="287"/>
      <c r="K804" s="287"/>
      <c r="L804" s="287"/>
      <c r="M804" s="287"/>
      <c r="N804" s="287"/>
      <c r="O804" s="287"/>
      <c r="P804" s="287"/>
      <c r="Q804" s="287"/>
      <c r="R804" s="287"/>
      <c r="S804" s="287"/>
      <c r="T804" s="287"/>
      <c r="U804" s="287"/>
    </row>
    <row r="805" spans="1:21" ht="15.75" customHeight="1" x14ac:dyDescent="0.2">
      <c r="A805" s="287"/>
      <c r="B805" s="287"/>
      <c r="C805" s="287"/>
      <c r="D805" s="287"/>
      <c r="E805" s="287"/>
      <c r="F805" s="287"/>
      <c r="G805" s="287"/>
      <c r="H805" s="287"/>
      <c r="I805" s="287"/>
      <c r="J805" s="287"/>
      <c r="K805" s="287"/>
      <c r="L805" s="287"/>
      <c r="M805" s="287"/>
      <c r="N805" s="287"/>
      <c r="O805" s="287"/>
      <c r="P805" s="287"/>
      <c r="Q805" s="287"/>
      <c r="R805" s="287"/>
      <c r="S805" s="287"/>
      <c r="T805" s="287"/>
      <c r="U805" s="287"/>
    </row>
    <row r="806" spans="1:21" ht="15.75" customHeight="1" x14ac:dyDescent="0.2">
      <c r="A806" s="287"/>
      <c r="B806" s="287"/>
      <c r="C806" s="287"/>
      <c r="D806" s="287"/>
      <c r="E806" s="287"/>
      <c r="F806" s="287"/>
      <c r="G806" s="287"/>
      <c r="H806" s="287"/>
      <c r="I806" s="287"/>
      <c r="J806" s="287"/>
      <c r="K806" s="287"/>
      <c r="L806" s="287"/>
      <c r="M806" s="287"/>
      <c r="N806" s="287"/>
      <c r="O806" s="287"/>
      <c r="P806" s="287"/>
      <c r="Q806" s="287"/>
      <c r="R806" s="287"/>
      <c r="S806" s="287"/>
      <c r="T806" s="287"/>
      <c r="U806" s="287"/>
    </row>
    <row r="807" spans="1:21" ht="15.75" customHeight="1" x14ac:dyDescent="0.2">
      <c r="A807" s="287"/>
      <c r="B807" s="287"/>
      <c r="C807" s="287"/>
      <c r="D807" s="287"/>
      <c r="E807" s="287"/>
      <c r="F807" s="287"/>
      <c r="G807" s="287"/>
      <c r="H807" s="287"/>
      <c r="I807" s="287"/>
      <c r="J807" s="287"/>
      <c r="K807" s="287"/>
      <c r="L807" s="287"/>
      <c r="M807" s="287"/>
      <c r="N807" s="287"/>
      <c r="O807" s="287"/>
      <c r="P807" s="287"/>
      <c r="Q807" s="287"/>
      <c r="R807" s="287"/>
      <c r="S807" s="287"/>
      <c r="T807" s="287"/>
      <c r="U807" s="287"/>
    </row>
    <row r="808" spans="1:21" ht="15.75" customHeight="1" x14ac:dyDescent="0.2">
      <c r="A808" s="287"/>
      <c r="B808" s="287"/>
      <c r="C808" s="287"/>
      <c r="D808" s="287"/>
      <c r="E808" s="287"/>
      <c r="F808" s="287"/>
      <c r="G808" s="287"/>
      <c r="H808" s="287"/>
      <c r="I808" s="287"/>
      <c r="J808" s="287"/>
      <c r="K808" s="287"/>
      <c r="L808" s="287"/>
      <c r="M808" s="287"/>
      <c r="N808" s="287"/>
      <c r="O808" s="287"/>
      <c r="P808" s="287"/>
      <c r="Q808" s="287"/>
      <c r="R808" s="287"/>
      <c r="S808" s="287"/>
      <c r="T808" s="287"/>
      <c r="U808" s="287"/>
    </row>
    <row r="809" spans="1:21" ht="15.75" customHeight="1" x14ac:dyDescent="0.2">
      <c r="A809" s="287"/>
      <c r="B809" s="287"/>
      <c r="C809" s="287"/>
      <c r="D809" s="287"/>
      <c r="E809" s="287"/>
      <c r="F809" s="287"/>
      <c r="G809" s="287"/>
      <c r="H809" s="287"/>
      <c r="I809" s="287"/>
      <c r="J809" s="287"/>
      <c r="K809" s="287"/>
      <c r="L809" s="287"/>
      <c r="M809" s="287"/>
      <c r="N809" s="287"/>
      <c r="O809" s="287"/>
      <c r="P809" s="287"/>
      <c r="Q809" s="287"/>
      <c r="R809" s="287"/>
      <c r="S809" s="287"/>
      <c r="T809" s="287"/>
      <c r="U809" s="287"/>
    </row>
    <row r="810" spans="1:21" ht="15.75" customHeight="1" x14ac:dyDescent="0.2">
      <c r="A810" s="287"/>
      <c r="B810" s="287"/>
      <c r="C810" s="287"/>
      <c r="D810" s="287"/>
      <c r="E810" s="287"/>
      <c r="F810" s="287"/>
      <c r="G810" s="287"/>
      <c r="H810" s="287"/>
      <c r="I810" s="287"/>
      <c r="J810" s="287"/>
      <c r="K810" s="287"/>
      <c r="L810" s="287"/>
      <c r="M810" s="287"/>
      <c r="N810" s="287"/>
      <c r="O810" s="287"/>
      <c r="P810" s="287"/>
      <c r="Q810" s="287"/>
      <c r="R810" s="287"/>
      <c r="S810" s="287"/>
      <c r="T810" s="287"/>
      <c r="U810" s="287"/>
    </row>
    <row r="811" spans="1:21" ht="15.75" customHeight="1" x14ac:dyDescent="0.2">
      <c r="A811" s="287"/>
      <c r="B811" s="287"/>
      <c r="C811" s="287"/>
      <c r="D811" s="287"/>
      <c r="E811" s="287"/>
      <c r="F811" s="287"/>
      <c r="G811" s="287"/>
      <c r="H811" s="287"/>
      <c r="I811" s="287"/>
      <c r="J811" s="287"/>
      <c r="K811" s="287"/>
      <c r="L811" s="287"/>
      <c r="M811" s="287"/>
      <c r="N811" s="287"/>
      <c r="O811" s="287"/>
      <c r="P811" s="287"/>
      <c r="Q811" s="287"/>
      <c r="R811" s="287"/>
      <c r="S811" s="287"/>
      <c r="T811" s="287"/>
      <c r="U811" s="287"/>
    </row>
    <row r="812" spans="1:21" ht="15.75" customHeight="1" x14ac:dyDescent="0.2">
      <c r="A812" s="287"/>
      <c r="B812" s="287"/>
      <c r="C812" s="287"/>
      <c r="D812" s="287"/>
      <c r="E812" s="287"/>
      <c r="F812" s="287"/>
      <c r="G812" s="287"/>
      <c r="H812" s="287"/>
      <c r="I812" s="287"/>
      <c r="J812" s="287"/>
      <c r="K812" s="287"/>
      <c r="L812" s="287"/>
      <c r="M812" s="287"/>
      <c r="N812" s="287"/>
      <c r="O812" s="287"/>
      <c r="P812" s="287"/>
      <c r="Q812" s="287"/>
      <c r="R812" s="287"/>
      <c r="S812" s="287"/>
      <c r="T812" s="287"/>
      <c r="U812" s="287"/>
    </row>
    <row r="813" spans="1:21" ht="15.75" customHeight="1" x14ac:dyDescent="0.2">
      <c r="A813" s="287"/>
      <c r="B813" s="287"/>
      <c r="C813" s="287"/>
      <c r="D813" s="287"/>
      <c r="E813" s="287"/>
      <c r="F813" s="287"/>
      <c r="G813" s="287"/>
      <c r="H813" s="287"/>
      <c r="I813" s="287"/>
      <c r="J813" s="287"/>
      <c r="K813" s="287"/>
      <c r="L813" s="287"/>
      <c r="M813" s="287"/>
      <c r="N813" s="287"/>
      <c r="O813" s="287"/>
      <c r="P813" s="287"/>
      <c r="Q813" s="287"/>
      <c r="R813" s="287"/>
      <c r="S813" s="287"/>
      <c r="T813" s="287"/>
      <c r="U813" s="287"/>
    </row>
    <row r="814" spans="1:21" ht="15.75" customHeight="1" x14ac:dyDescent="0.2">
      <c r="A814" s="287"/>
      <c r="B814" s="287"/>
      <c r="C814" s="287"/>
      <c r="D814" s="287"/>
      <c r="E814" s="287"/>
      <c r="F814" s="287"/>
      <c r="G814" s="287"/>
      <c r="H814" s="287"/>
      <c r="I814" s="287"/>
      <c r="J814" s="287"/>
      <c r="K814" s="287"/>
      <c r="L814" s="287"/>
      <c r="M814" s="287"/>
      <c r="N814" s="287"/>
      <c r="O814" s="287"/>
      <c r="P814" s="287"/>
      <c r="Q814" s="287"/>
      <c r="R814" s="287"/>
      <c r="S814" s="287"/>
      <c r="T814" s="287"/>
      <c r="U814" s="287"/>
    </row>
    <row r="815" spans="1:21" ht="15.75" customHeight="1" x14ac:dyDescent="0.2">
      <c r="A815" s="287"/>
      <c r="B815" s="287"/>
      <c r="C815" s="287"/>
      <c r="D815" s="287"/>
      <c r="E815" s="287"/>
      <c r="F815" s="287"/>
      <c r="G815" s="287"/>
      <c r="H815" s="287"/>
      <c r="I815" s="287"/>
      <c r="J815" s="287"/>
      <c r="K815" s="287"/>
      <c r="L815" s="287"/>
      <c r="M815" s="287"/>
      <c r="N815" s="287"/>
      <c r="O815" s="287"/>
      <c r="P815" s="287"/>
      <c r="Q815" s="287"/>
      <c r="R815" s="287"/>
      <c r="S815" s="287"/>
      <c r="T815" s="287"/>
      <c r="U815" s="287"/>
    </row>
    <row r="816" spans="1:21" ht="15.75" customHeight="1" x14ac:dyDescent="0.2">
      <c r="A816" s="287"/>
      <c r="B816" s="287"/>
      <c r="C816" s="287"/>
      <c r="D816" s="287"/>
      <c r="E816" s="287"/>
      <c r="F816" s="287"/>
      <c r="G816" s="287"/>
      <c r="H816" s="287"/>
      <c r="I816" s="287"/>
      <c r="J816" s="287"/>
      <c r="K816" s="287"/>
      <c r="L816" s="287"/>
      <c r="M816" s="287"/>
      <c r="N816" s="287"/>
      <c r="O816" s="287"/>
      <c r="P816" s="287"/>
      <c r="Q816" s="287"/>
      <c r="R816" s="287"/>
      <c r="S816" s="287"/>
      <c r="T816" s="287"/>
      <c r="U816" s="287"/>
    </row>
    <row r="817" spans="1:21" ht="15.75" customHeight="1" x14ac:dyDescent="0.2">
      <c r="A817" s="287"/>
      <c r="B817" s="287"/>
      <c r="C817" s="287"/>
      <c r="D817" s="287"/>
      <c r="E817" s="287"/>
      <c r="F817" s="287"/>
      <c r="G817" s="287"/>
      <c r="H817" s="287"/>
      <c r="I817" s="287"/>
      <c r="J817" s="287"/>
      <c r="K817" s="287"/>
      <c r="L817" s="287"/>
      <c r="M817" s="287"/>
      <c r="N817" s="287"/>
      <c r="O817" s="287"/>
      <c r="P817" s="287"/>
      <c r="Q817" s="287"/>
      <c r="R817" s="287"/>
      <c r="S817" s="287"/>
      <c r="T817" s="287"/>
      <c r="U817" s="287"/>
    </row>
    <row r="818" spans="1:21" ht="15.75" customHeight="1" x14ac:dyDescent="0.2">
      <c r="A818" s="287"/>
      <c r="B818" s="287"/>
      <c r="C818" s="287"/>
      <c r="D818" s="287"/>
      <c r="E818" s="287"/>
      <c r="F818" s="287"/>
      <c r="G818" s="287"/>
      <c r="H818" s="287"/>
      <c r="I818" s="287"/>
      <c r="J818" s="287"/>
      <c r="K818" s="287"/>
      <c r="L818" s="287"/>
      <c r="M818" s="287"/>
      <c r="N818" s="287"/>
      <c r="O818" s="287"/>
      <c r="P818" s="287"/>
      <c r="Q818" s="287"/>
      <c r="R818" s="287"/>
      <c r="S818" s="287"/>
      <c r="T818" s="287"/>
      <c r="U818" s="287"/>
    </row>
    <row r="819" spans="1:21" ht="15.75" customHeight="1" x14ac:dyDescent="0.2">
      <c r="A819" s="287"/>
      <c r="B819" s="287"/>
      <c r="C819" s="287"/>
      <c r="D819" s="287"/>
      <c r="E819" s="287"/>
      <c r="F819" s="287"/>
      <c r="G819" s="287"/>
      <c r="H819" s="287"/>
      <c r="I819" s="287"/>
      <c r="J819" s="287"/>
      <c r="K819" s="287"/>
      <c r="L819" s="287"/>
      <c r="M819" s="287"/>
      <c r="N819" s="287"/>
      <c r="O819" s="287"/>
      <c r="P819" s="287"/>
      <c r="Q819" s="287"/>
      <c r="R819" s="287"/>
      <c r="S819" s="287"/>
      <c r="T819" s="287"/>
      <c r="U819" s="287"/>
    </row>
    <row r="820" spans="1:21" ht="15.75" customHeight="1" x14ac:dyDescent="0.2">
      <c r="A820" s="287"/>
      <c r="B820" s="287"/>
      <c r="C820" s="287"/>
      <c r="D820" s="287"/>
      <c r="E820" s="287"/>
      <c r="F820" s="287"/>
      <c r="G820" s="287"/>
      <c r="H820" s="287"/>
      <c r="I820" s="287"/>
      <c r="J820" s="287"/>
      <c r="K820" s="287"/>
      <c r="L820" s="287"/>
      <c r="M820" s="287"/>
      <c r="N820" s="287"/>
      <c r="O820" s="287"/>
      <c r="P820" s="287"/>
      <c r="Q820" s="287"/>
      <c r="R820" s="287"/>
      <c r="S820" s="287"/>
      <c r="T820" s="287"/>
      <c r="U820" s="287"/>
    </row>
    <row r="821" spans="1:21" ht="15.75" customHeight="1" x14ac:dyDescent="0.2">
      <c r="A821" s="287"/>
      <c r="B821" s="287"/>
      <c r="C821" s="287"/>
      <c r="D821" s="287"/>
      <c r="E821" s="287"/>
      <c r="F821" s="287"/>
      <c r="G821" s="287"/>
      <c r="H821" s="287"/>
      <c r="I821" s="287"/>
      <c r="J821" s="287"/>
      <c r="K821" s="287"/>
      <c r="L821" s="287"/>
      <c r="M821" s="287"/>
      <c r="N821" s="287"/>
      <c r="O821" s="287"/>
      <c r="P821" s="287"/>
      <c r="Q821" s="287"/>
      <c r="R821" s="287"/>
      <c r="S821" s="287"/>
      <c r="T821" s="287"/>
      <c r="U821" s="287"/>
    </row>
    <row r="822" spans="1:21" ht="15.75" customHeight="1" x14ac:dyDescent="0.2">
      <c r="A822" s="287"/>
      <c r="B822" s="287"/>
      <c r="C822" s="287"/>
      <c r="D822" s="287"/>
      <c r="E822" s="287"/>
      <c r="F822" s="287"/>
      <c r="G822" s="287"/>
      <c r="H822" s="287"/>
      <c r="I822" s="287"/>
      <c r="J822" s="287"/>
      <c r="K822" s="287"/>
      <c r="L822" s="287"/>
      <c r="M822" s="287"/>
      <c r="N822" s="287"/>
      <c r="O822" s="287"/>
      <c r="P822" s="287"/>
      <c r="Q822" s="287"/>
      <c r="R822" s="287"/>
      <c r="S822" s="287"/>
      <c r="T822" s="287"/>
      <c r="U822" s="287"/>
    </row>
    <row r="823" spans="1:21" ht="15.75" customHeight="1" x14ac:dyDescent="0.2">
      <c r="A823" s="287"/>
      <c r="B823" s="287"/>
      <c r="C823" s="287"/>
      <c r="D823" s="287"/>
      <c r="E823" s="287"/>
      <c r="F823" s="287"/>
      <c r="G823" s="287"/>
      <c r="H823" s="287"/>
      <c r="I823" s="287"/>
      <c r="J823" s="287"/>
      <c r="K823" s="287"/>
      <c r="L823" s="287"/>
      <c r="M823" s="287"/>
      <c r="N823" s="287"/>
      <c r="O823" s="287"/>
      <c r="P823" s="287"/>
      <c r="Q823" s="287"/>
      <c r="R823" s="287"/>
      <c r="S823" s="287"/>
      <c r="T823" s="287"/>
      <c r="U823" s="287"/>
    </row>
    <row r="824" spans="1:21" ht="15.75" customHeight="1" x14ac:dyDescent="0.2">
      <c r="A824" s="287"/>
      <c r="B824" s="287"/>
      <c r="C824" s="287"/>
      <c r="D824" s="287"/>
      <c r="E824" s="287"/>
      <c r="F824" s="287"/>
      <c r="G824" s="287"/>
      <c r="H824" s="287"/>
      <c r="I824" s="287"/>
      <c r="J824" s="287"/>
      <c r="K824" s="287"/>
      <c r="L824" s="287"/>
      <c r="M824" s="287"/>
      <c r="N824" s="287"/>
      <c r="O824" s="287"/>
      <c r="P824" s="287"/>
      <c r="Q824" s="287"/>
      <c r="R824" s="287"/>
      <c r="S824" s="287"/>
      <c r="T824" s="287"/>
      <c r="U824" s="287"/>
    </row>
    <row r="825" spans="1:21" ht="15.75" customHeight="1" x14ac:dyDescent="0.2">
      <c r="A825" s="287"/>
      <c r="B825" s="287"/>
      <c r="C825" s="287"/>
      <c r="D825" s="287"/>
      <c r="E825" s="287"/>
      <c r="F825" s="287"/>
      <c r="G825" s="287"/>
      <c r="H825" s="287"/>
      <c r="I825" s="287"/>
      <c r="J825" s="287"/>
      <c r="K825" s="287"/>
      <c r="L825" s="287"/>
      <c r="M825" s="287"/>
      <c r="N825" s="287"/>
      <c r="O825" s="287"/>
      <c r="P825" s="287"/>
      <c r="Q825" s="287"/>
      <c r="R825" s="287"/>
      <c r="S825" s="287"/>
      <c r="T825" s="287"/>
      <c r="U825" s="287"/>
    </row>
    <row r="826" spans="1:21" ht="15.75" customHeight="1" x14ac:dyDescent="0.2">
      <c r="A826" s="287"/>
      <c r="B826" s="287"/>
      <c r="C826" s="287"/>
      <c r="D826" s="287"/>
      <c r="E826" s="287"/>
      <c r="F826" s="287"/>
      <c r="G826" s="287"/>
      <c r="H826" s="287"/>
      <c r="I826" s="287"/>
      <c r="J826" s="287"/>
      <c r="K826" s="287"/>
      <c r="L826" s="287"/>
      <c r="M826" s="287"/>
      <c r="N826" s="287"/>
      <c r="O826" s="287"/>
      <c r="P826" s="287"/>
      <c r="Q826" s="287"/>
      <c r="R826" s="287"/>
      <c r="S826" s="287"/>
      <c r="T826" s="287"/>
      <c r="U826" s="287"/>
    </row>
    <row r="827" spans="1:21" ht="15.75" customHeight="1" x14ac:dyDescent="0.2">
      <c r="A827" s="287"/>
      <c r="B827" s="287"/>
      <c r="C827" s="287"/>
      <c r="D827" s="287"/>
      <c r="E827" s="287"/>
      <c r="F827" s="287"/>
      <c r="G827" s="287"/>
      <c r="H827" s="287"/>
      <c r="I827" s="287"/>
      <c r="J827" s="287"/>
      <c r="K827" s="287"/>
      <c r="L827" s="287"/>
      <c r="M827" s="287"/>
      <c r="N827" s="287"/>
      <c r="O827" s="287"/>
      <c r="P827" s="287"/>
      <c r="Q827" s="287"/>
      <c r="R827" s="287"/>
      <c r="S827" s="287"/>
      <c r="T827" s="287"/>
      <c r="U827" s="287"/>
    </row>
    <row r="828" spans="1:21" ht="15.75" customHeight="1" x14ac:dyDescent="0.2">
      <c r="A828" s="287"/>
      <c r="B828" s="287"/>
      <c r="C828" s="287"/>
      <c r="D828" s="287"/>
      <c r="E828" s="287"/>
      <c r="F828" s="287"/>
      <c r="G828" s="287"/>
      <c r="H828" s="287"/>
      <c r="I828" s="287"/>
      <c r="J828" s="287"/>
      <c r="K828" s="287"/>
      <c r="L828" s="287"/>
      <c r="M828" s="287"/>
      <c r="N828" s="287"/>
      <c r="O828" s="287"/>
      <c r="P828" s="287"/>
      <c r="Q828" s="287"/>
      <c r="R828" s="287"/>
      <c r="S828" s="287"/>
      <c r="T828" s="287"/>
      <c r="U828" s="287"/>
    </row>
    <row r="829" spans="1:21" ht="15.75" customHeight="1" x14ac:dyDescent="0.2">
      <c r="A829" s="287"/>
      <c r="B829" s="287"/>
      <c r="C829" s="287"/>
      <c r="D829" s="287"/>
      <c r="E829" s="287"/>
      <c r="F829" s="287"/>
      <c r="G829" s="287"/>
      <c r="H829" s="287"/>
      <c r="I829" s="287"/>
      <c r="J829" s="287"/>
      <c r="K829" s="287"/>
      <c r="L829" s="287"/>
      <c r="M829" s="287"/>
      <c r="N829" s="287"/>
      <c r="O829" s="287"/>
      <c r="P829" s="287"/>
      <c r="Q829" s="287"/>
      <c r="R829" s="287"/>
      <c r="S829" s="287"/>
      <c r="T829" s="287"/>
      <c r="U829" s="287"/>
    </row>
    <row r="830" spans="1:21" ht="15.75" customHeight="1" x14ac:dyDescent="0.2">
      <c r="A830" s="287"/>
      <c r="B830" s="287"/>
      <c r="C830" s="287"/>
      <c r="D830" s="287"/>
      <c r="E830" s="287"/>
      <c r="F830" s="287"/>
      <c r="G830" s="287"/>
      <c r="H830" s="287"/>
      <c r="I830" s="287"/>
      <c r="J830" s="287"/>
      <c r="K830" s="287"/>
      <c r="L830" s="287"/>
      <c r="M830" s="287"/>
      <c r="N830" s="287"/>
      <c r="O830" s="287"/>
      <c r="P830" s="287"/>
      <c r="Q830" s="287"/>
      <c r="R830" s="287"/>
      <c r="S830" s="287"/>
      <c r="T830" s="287"/>
      <c r="U830" s="287"/>
    </row>
    <row r="831" spans="1:21" ht="15.75" customHeight="1" x14ac:dyDescent="0.2">
      <c r="A831" s="287"/>
      <c r="B831" s="287"/>
      <c r="C831" s="287"/>
      <c r="D831" s="287"/>
      <c r="E831" s="287"/>
      <c r="F831" s="287"/>
      <c r="G831" s="287"/>
      <c r="H831" s="287"/>
      <c r="I831" s="287"/>
      <c r="J831" s="287"/>
      <c r="K831" s="287"/>
      <c r="L831" s="287"/>
      <c r="M831" s="287"/>
      <c r="N831" s="287"/>
      <c r="O831" s="287"/>
      <c r="P831" s="287"/>
      <c r="Q831" s="287"/>
      <c r="R831" s="287"/>
      <c r="S831" s="287"/>
      <c r="T831" s="287"/>
      <c r="U831" s="287"/>
    </row>
    <row r="832" spans="1:21" ht="15.75" customHeight="1" x14ac:dyDescent="0.2">
      <c r="A832" s="287"/>
      <c r="B832" s="287"/>
      <c r="C832" s="287"/>
      <c r="D832" s="287"/>
      <c r="E832" s="287"/>
      <c r="F832" s="287"/>
      <c r="G832" s="287"/>
      <c r="H832" s="287"/>
      <c r="I832" s="287"/>
      <c r="J832" s="287"/>
      <c r="K832" s="287"/>
      <c r="L832" s="287"/>
      <c r="M832" s="287"/>
      <c r="N832" s="287"/>
      <c r="O832" s="287"/>
      <c r="P832" s="287"/>
      <c r="Q832" s="287"/>
      <c r="R832" s="287"/>
      <c r="S832" s="287"/>
      <c r="T832" s="287"/>
      <c r="U832" s="287"/>
    </row>
    <row r="833" spans="1:21" ht="15.75" customHeight="1" x14ac:dyDescent="0.2">
      <c r="A833" s="287"/>
      <c r="B833" s="287"/>
      <c r="C833" s="287"/>
      <c r="D833" s="287"/>
      <c r="E833" s="287"/>
      <c r="F833" s="287"/>
      <c r="G833" s="287"/>
      <c r="H833" s="287"/>
      <c r="I833" s="287"/>
      <c r="J833" s="287"/>
      <c r="K833" s="287"/>
      <c r="L833" s="287"/>
      <c r="M833" s="287"/>
      <c r="N833" s="287"/>
      <c r="O833" s="287"/>
      <c r="P833" s="287"/>
      <c r="Q833" s="287"/>
      <c r="R833" s="287"/>
      <c r="S833" s="287"/>
      <c r="T833" s="287"/>
      <c r="U833" s="287"/>
    </row>
    <row r="834" spans="1:21" ht="15.75" customHeight="1" x14ac:dyDescent="0.2">
      <c r="A834" s="287"/>
      <c r="B834" s="287"/>
      <c r="C834" s="287"/>
      <c r="D834" s="287"/>
      <c r="E834" s="287"/>
      <c r="F834" s="287"/>
      <c r="G834" s="287"/>
      <c r="H834" s="287"/>
      <c r="I834" s="287"/>
      <c r="J834" s="287"/>
      <c r="K834" s="287"/>
      <c r="L834" s="287"/>
      <c r="M834" s="287"/>
      <c r="N834" s="287"/>
      <c r="O834" s="287"/>
      <c r="P834" s="287"/>
      <c r="Q834" s="287"/>
      <c r="R834" s="287"/>
      <c r="S834" s="287"/>
      <c r="T834" s="287"/>
      <c r="U834" s="287"/>
    </row>
    <row r="835" spans="1:21" ht="15.75" customHeight="1" x14ac:dyDescent="0.2">
      <c r="A835" s="287"/>
      <c r="B835" s="287"/>
      <c r="C835" s="287"/>
      <c r="D835" s="287"/>
      <c r="E835" s="287"/>
      <c r="F835" s="287"/>
      <c r="G835" s="287"/>
      <c r="H835" s="287"/>
      <c r="I835" s="287"/>
      <c r="J835" s="287"/>
      <c r="K835" s="287"/>
      <c r="L835" s="287"/>
      <c r="M835" s="287"/>
      <c r="N835" s="287"/>
      <c r="O835" s="287"/>
      <c r="P835" s="287"/>
      <c r="Q835" s="287"/>
      <c r="R835" s="287"/>
      <c r="S835" s="287"/>
      <c r="T835" s="287"/>
      <c r="U835" s="287"/>
    </row>
    <row r="836" spans="1:21" ht="15.75" customHeight="1" x14ac:dyDescent="0.2">
      <c r="A836" s="287"/>
      <c r="B836" s="287"/>
      <c r="C836" s="287"/>
      <c r="D836" s="287"/>
      <c r="E836" s="287"/>
      <c r="F836" s="287"/>
      <c r="G836" s="287"/>
      <c r="H836" s="287"/>
      <c r="I836" s="287"/>
      <c r="J836" s="287"/>
      <c r="K836" s="287"/>
      <c r="L836" s="287"/>
      <c r="M836" s="287"/>
      <c r="N836" s="287"/>
      <c r="O836" s="287"/>
      <c r="P836" s="287"/>
      <c r="Q836" s="287"/>
      <c r="R836" s="287"/>
      <c r="S836" s="287"/>
      <c r="T836" s="287"/>
      <c r="U836" s="287"/>
    </row>
    <row r="837" spans="1:21" ht="15.75" customHeight="1" x14ac:dyDescent="0.2">
      <c r="A837" s="287"/>
      <c r="B837" s="287"/>
      <c r="C837" s="287"/>
      <c r="D837" s="287"/>
      <c r="E837" s="287"/>
      <c r="F837" s="287"/>
      <c r="G837" s="287"/>
      <c r="H837" s="287"/>
      <c r="I837" s="287"/>
      <c r="J837" s="287"/>
      <c r="K837" s="287"/>
      <c r="L837" s="287"/>
      <c r="M837" s="287"/>
      <c r="N837" s="287"/>
      <c r="O837" s="287"/>
      <c r="P837" s="287"/>
      <c r="Q837" s="287"/>
      <c r="R837" s="287"/>
      <c r="S837" s="287"/>
      <c r="T837" s="287"/>
      <c r="U837" s="287"/>
    </row>
    <row r="838" spans="1:21" ht="15.75" customHeight="1" x14ac:dyDescent="0.2">
      <c r="A838" s="287"/>
      <c r="B838" s="287"/>
      <c r="C838" s="287"/>
      <c r="D838" s="287"/>
      <c r="E838" s="287"/>
      <c r="F838" s="287"/>
      <c r="G838" s="287"/>
      <c r="H838" s="287"/>
      <c r="I838" s="287"/>
      <c r="J838" s="287"/>
      <c r="K838" s="287"/>
      <c r="L838" s="287"/>
      <c r="M838" s="287"/>
      <c r="N838" s="287"/>
      <c r="O838" s="287"/>
      <c r="P838" s="287"/>
      <c r="Q838" s="287"/>
      <c r="R838" s="287"/>
      <c r="S838" s="287"/>
      <c r="T838" s="287"/>
      <c r="U838" s="287"/>
    </row>
    <row r="839" spans="1:21" ht="15.75" customHeight="1" x14ac:dyDescent="0.2">
      <c r="A839" s="287"/>
      <c r="B839" s="287"/>
      <c r="C839" s="287"/>
      <c r="D839" s="287"/>
      <c r="E839" s="287"/>
      <c r="F839" s="287"/>
      <c r="G839" s="287"/>
      <c r="H839" s="287"/>
      <c r="I839" s="287"/>
      <c r="J839" s="287"/>
      <c r="K839" s="287"/>
      <c r="L839" s="287"/>
      <c r="M839" s="287"/>
      <c r="N839" s="287"/>
      <c r="O839" s="287"/>
      <c r="P839" s="287"/>
      <c r="Q839" s="287"/>
      <c r="R839" s="287"/>
      <c r="S839" s="287"/>
      <c r="T839" s="287"/>
      <c r="U839" s="287"/>
    </row>
    <row r="840" spans="1:21" ht="15.75" customHeight="1" x14ac:dyDescent="0.2">
      <c r="A840" s="287"/>
      <c r="B840" s="287"/>
      <c r="C840" s="287"/>
      <c r="D840" s="287"/>
      <c r="E840" s="287"/>
      <c r="F840" s="287"/>
      <c r="G840" s="287"/>
      <c r="H840" s="287"/>
      <c r="I840" s="287"/>
      <c r="J840" s="287"/>
      <c r="K840" s="287"/>
      <c r="L840" s="287"/>
      <c r="M840" s="287"/>
      <c r="N840" s="287"/>
      <c r="O840" s="287"/>
      <c r="P840" s="287"/>
      <c r="Q840" s="287"/>
      <c r="R840" s="287"/>
      <c r="S840" s="287"/>
      <c r="T840" s="287"/>
      <c r="U840" s="287"/>
    </row>
    <row r="841" spans="1:21" ht="15.75" customHeight="1" x14ac:dyDescent="0.2">
      <c r="A841" s="287"/>
      <c r="B841" s="287"/>
      <c r="C841" s="287"/>
      <c r="D841" s="287"/>
      <c r="E841" s="287"/>
      <c r="F841" s="287"/>
      <c r="G841" s="287"/>
      <c r="H841" s="287"/>
      <c r="I841" s="287"/>
      <c r="J841" s="287"/>
      <c r="K841" s="287"/>
      <c r="L841" s="287"/>
      <c r="M841" s="287"/>
      <c r="N841" s="287"/>
      <c r="O841" s="287"/>
      <c r="P841" s="287"/>
      <c r="Q841" s="287"/>
      <c r="R841" s="287"/>
      <c r="S841" s="287"/>
      <c r="T841" s="287"/>
      <c r="U841" s="287"/>
    </row>
    <row r="842" spans="1:21" ht="15.75" customHeight="1" x14ac:dyDescent="0.2">
      <c r="A842" s="287"/>
      <c r="B842" s="287"/>
      <c r="C842" s="287"/>
      <c r="D842" s="287"/>
      <c r="E842" s="287"/>
      <c r="F842" s="287"/>
      <c r="G842" s="287"/>
      <c r="H842" s="287"/>
      <c r="I842" s="287"/>
      <c r="J842" s="287"/>
      <c r="K842" s="287"/>
      <c r="L842" s="287"/>
      <c r="M842" s="287"/>
      <c r="N842" s="287"/>
      <c r="O842" s="287"/>
      <c r="P842" s="287"/>
      <c r="Q842" s="287"/>
      <c r="R842" s="287"/>
      <c r="S842" s="287"/>
      <c r="T842" s="287"/>
      <c r="U842" s="287"/>
    </row>
    <row r="843" spans="1:21" ht="15.75" customHeight="1" x14ac:dyDescent="0.2">
      <c r="A843" s="287"/>
      <c r="B843" s="287"/>
      <c r="C843" s="287"/>
      <c r="D843" s="287"/>
      <c r="E843" s="287"/>
      <c r="F843" s="287"/>
      <c r="G843" s="287"/>
      <c r="H843" s="287"/>
      <c r="I843" s="287"/>
      <c r="J843" s="287"/>
      <c r="K843" s="287"/>
      <c r="L843" s="287"/>
      <c r="M843" s="287"/>
      <c r="N843" s="287"/>
      <c r="O843" s="287"/>
      <c r="P843" s="287"/>
      <c r="Q843" s="287"/>
      <c r="R843" s="287"/>
      <c r="S843" s="287"/>
      <c r="T843" s="287"/>
      <c r="U843" s="287"/>
    </row>
    <row r="844" spans="1:21" ht="15.75" customHeight="1" x14ac:dyDescent="0.2">
      <c r="A844" s="287"/>
      <c r="B844" s="287"/>
      <c r="C844" s="287"/>
      <c r="D844" s="287"/>
      <c r="E844" s="287"/>
      <c r="F844" s="287"/>
      <c r="G844" s="287"/>
      <c r="H844" s="287"/>
      <c r="I844" s="287"/>
      <c r="J844" s="287"/>
      <c r="K844" s="287"/>
      <c r="L844" s="287"/>
      <c r="M844" s="287"/>
      <c r="N844" s="287"/>
      <c r="O844" s="287"/>
      <c r="P844" s="287"/>
      <c r="Q844" s="287"/>
      <c r="R844" s="287"/>
      <c r="S844" s="287"/>
      <c r="T844" s="287"/>
      <c r="U844" s="287"/>
    </row>
    <row r="845" spans="1:21" ht="15.75" customHeight="1" x14ac:dyDescent="0.2">
      <c r="A845" s="287"/>
      <c r="B845" s="287"/>
      <c r="C845" s="287"/>
      <c r="D845" s="287"/>
      <c r="E845" s="287"/>
      <c r="F845" s="287"/>
      <c r="G845" s="287"/>
      <c r="H845" s="287"/>
      <c r="I845" s="287"/>
      <c r="J845" s="287"/>
      <c r="K845" s="287"/>
      <c r="L845" s="287"/>
      <c r="M845" s="287"/>
      <c r="N845" s="287"/>
      <c r="O845" s="287"/>
      <c r="P845" s="287"/>
      <c r="Q845" s="287"/>
      <c r="R845" s="287"/>
      <c r="S845" s="287"/>
      <c r="T845" s="287"/>
      <c r="U845" s="287"/>
    </row>
    <row r="846" spans="1:21" ht="15.75" customHeight="1" x14ac:dyDescent="0.2">
      <c r="A846" s="287"/>
      <c r="B846" s="287"/>
      <c r="C846" s="287"/>
      <c r="D846" s="287"/>
      <c r="E846" s="287"/>
      <c r="F846" s="287"/>
      <c r="G846" s="287"/>
      <c r="H846" s="287"/>
      <c r="I846" s="287"/>
      <c r="J846" s="287"/>
      <c r="K846" s="287"/>
      <c r="L846" s="287"/>
      <c r="M846" s="287"/>
      <c r="N846" s="287"/>
      <c r="O846" s="287"/>
      <c r="P846" s="287"/>
      <c r="Q846" s="287"/>
      <c r="R846" s="287"/>
      <c r="S846" s="287"/>
      <c r="T846" s="287"/>
      <c r="U846" s="287"/>
    </row>
    <row r="847" spans="1:21" ht="15.75" customHeight="1" x14ac:dyDescent="0.2">
      <c r="A847" s="287"/>
      <c r="B847" s="287"/>
      <c r="C847" s="287"/>
      <c r="D847" s="287"/>
      <c r="E847" s="287"/>
      <c r="F847" s="287"/>
      <c r="G847" s="287"/>
      <c r="H847" s="287"/>
      <c r="I847" s="287"/>
      <c r="J847" s="287"/>
      <c r="K847" s="287"/>
      <c r="L847" s="287"/>
      <c r="M847" s="287"/>
      <c r="N847" s="287"/>
      <c r="O847" s="287"/>
      <c r="P847" s="287"/>
      <c r="Q847" s="287"/>
      <c r="R847" s="287"/>
      <c r="S847" s="287"/>
      <c r="T847" s="287"/>
      <c r="U847" s="287"/>
    </row>
    <row r="848" spans="1:21" ht="15.75" customHeight="1" x14ac:dyDescent="0.2">
      <c r="A848" s="287"/>
      <c r="B848" s="287"/>
      <c r="C848" s="287"/>
      <c r="D848" s="287"/>
      <c r="E848" s="287"/>
      <c r="F848" s="287"/>
      <c r="G848" s="287"/>
      <c r="H848" s="287"/>
      <c r="I848" s="287"/>
      <c r="J848" s="287"/>
      <c r="K848" s="287"/>
      <c r="L848" s="287"/>
      <c r="M848" s="287"/>
      <c r="N848" s="287"/>
      <c r="O848" s="287"/>
      <c r="P848" s="287"/>
      <c r="Q848" s="287"/>
      <c r="R848" s="287"/>
      <c r="S848" s="287"/>
      <c r="T848" s="287"/>
      <c r="U848" s="287"/>
    </row>
    <row r="849" spans="1:21" ht="15.75" customHeight="1" x14ac:dyDescent="0.2">
      <c r="A849" s="287"/>
      <c r="B849" s="287"/>
      <c r="C849" s="287"/>
      <c r="D849" s="287"/>
      <c r="E849" s="287"/>
      <c r="F849" s="287"/>
      <c r="G849" s="287"/>
      <c r="H849" s="287"/>
      <c r="I849" s="287"/>
      <c r="J849" s="287"/>
      <c r="K849" s="287"/>
      <c r="L849" s="287"/>
      <c r="M849" s="287"/>
      <c r="N849" s="287"/>
      <c r="O849" s="287"/>
      <c r="P849" s="287"/>
      <c r="Q849" s="287"/>
      <c r="R849" s="287"/>
      <c r="S849" s="287"/>
      <c r="T849" s="287"/>
      <c r="U849" s="287"/>
    </row>
    <row r="850" spans="1:21" ht="15.75" customHeight="1" x14ac:dyDescent="0.2">
      <c r="A850" s="287"/>
      <c r="B850" s="287"/>
      <c r="C850" s="287"/>
      <c r="D850" s="287"/>
      <c r="E850" s="287"/>
      <c r="F850" s="287"/>
      <c r="G850" s="287"/>
      <c r="H850" s="287"/>
      <c r="I850" s="287"/>
      <c r="J850" s="287"/>
      <c r="K850" s="287"/>
      <c r="L850" s="287"/>
      <c r="M850" s="287"/>
      <c r="N850" s="287"/>
      <c r="O850" s="287"/>
      <c r="P850" s="287"/>
      <c r="Q850" s="287"/>
      <c r="R850" s="287"/>
      <c r="S850" s="287"/>
      <c r="T850" s="287"/>
      <c r="U850" s="287"/>
    </row>
    <row r="851" spans="1:21" ht="15.75" customHeight="1" x14ac:dyDescent="0.2">
      <c r="A851" s="287"/>
      <c r="B851" s="287"/>
      <c r="C851" s="287"/>
      <c r="D851" s="287"/>
      <c r="E851" s="287"/>
      <c r="F851" s="287"/>
      <c r="G851" s="287"/>
      <c r="H851" s="287"/>
      <c r="I851" s="287"/>
      <c r="J851" s="287"/>
      <c r="K851" s="287"/>
      <c r="L851" s="287"/>
      <c r="M851" s="287"/>
      <c r="N851" s="287"/>
      <c r="O851" s="287"/>
      <c r="P851" s="287"/>
      <c r="Q851" s="287"/>
      <c r="R851" s="287"/>
      <c r="S851" s="287"/>
      <c r="T851" s="287"/>
      <c r="U851" s="287"/>
    </row>
    <row r="852" spans="1:21" ht="15.75" customHeight="1" x14ac:dyDescent="0.2">
      <c r="A852" s="287"/>
      <c r="B852" s="287"/>
      <c r="C852" s="287"/>
      <c r="D852" s="287"/>
      <c r="E852" s="287"/>
      <c r="F852" s="287"/>
      <c r="G852" s="287"/>
      <c r="H852" s="287"/>
      <c r="I852" s="287"/>
      <c r="J852" s="287"/>
      <c r="K852" s="287"/>
      <c r="L852" s="287"/>
      <c r="M852" s="287"/>
      <c r="N852" s="287"/>
      <c r="O852" s="287"/>
      <c r="P852" s="287"/>
      <c r="Q852" s="287"/>
      <c r="R852" s="287"/>
      <c r="S852" s="287"/>
      <c r="T852" s="287"/>
      <c r="U852" s="287"/>
    </row>
    <row r="853" spans="1:21" ht="15.75" customHeight="1" x14ac:dyDescent="0.2">
      <c r="A853" s="287"/>
      <c r="B853" s="287"/>
      <c r="C853" s="287"/>
      <c r="D853" s="287"/>
      <c r="E853" s="287"/>
      <c r="F853" s="287"/>
      <c r="G853" s="287"/>
      <c r="H853" s="287"/>
      <c r="I853" s="287"/>
      <c r="J853" s="287"/>
      <c r="K853" s="287"/>
      <c r="L853" s="287"/>
      <c r="M853" s="287"/>
      <c r="N853" s="287"/>
      <c r="O853" s="287"/>
      <c r="P853" s="287"/>
      <c r="Q853" s="287"/>
      <c r="R853" s="287"/>
      <c r="S853" s="287"/>
      <c r="T853" s="287"/>
      <c r="U853" s="287"/>
    </row>
    <row r="854" spans="1:21" ht="15.75" customHeight="1" x14ac:dyDescent="0.2">
      <c r="A854" s="287"/>
      <c r="B854" s="287"/>
      <c r="C854" s="287"/>
      <c r="D854" s="287"/>
      <c r="E854" s="287"/>
      <c r="F854" s="287"/>
      <c r="G854" s="287"/>
      <c r="H854" s="287"/>
      <c r="I854" s="287"/>
      <c r="J854" s="287"/>
      <c r="K854" s="287"/>
      <c r="L854" s="287"/>
      <c r="M854" s="287"/>
      <c r="N854" s="287"/>
      <c r="O854" s="287"/>
      <c r="P854" s="287"/>
      <c r="Q854" s="287"/>
      <c r="R854" s="287"/>
      <c r="S854" s="287"/>
      <c r="T854" s="287"/>
      <c r="U854" s="287"/>
    </row>
    <row r="855" spans="1:21" ht="15.75" customHeight="1" x14ac:dyDescent="0.2">
      <c r="A855" s="287"/>
      <c r="B855" s="287"/>
      <c r="C855" s="287"/>
      <c r="D855" s="287"/>
      <c r="E855" s="287"/>
      <c r="F855" s="287"/>
      <c r="G855" s="287"/>
      <c r="H855" s="287"/>
      <c r="I855" s="287"/>
      <c r="J855" s="287"/>
      <c r="K855" s="287"/>
      <c r="L855" s="287"/>
      <c r="M855" s="287"/>
      <c r="N855" s="287"/>
      <c r="O855" s="287"/>
      <c r="P855" s="287"/>
      <c r="Q855" s="287"/>
      <c r="R855" s="287"/>
      <c r="S855" s="287"/>
      <c r="T855" s="287"/>
      <c r="U855" s="287"/>
    </row>
    <row r="856" spans="1:21" ht="15.75" customHeight="1" x14ac:dyDescent="0.2">
      <c r="A856" s="287"/>
      <c r="B856" s="287"/>
      <c r="C856" s="287"/>
      <c r="D856" s="287"/>
      <c r="E856" s="287"/>
      <c r="F856" s="287"/>
      <c r="G856" s="287"/>
      <c r="H856" s="287"/>
      <c r="I856" s="287"/>
      <c r="J856" s="287"/>
      <c r="K856" s="287"/>
      <c r="L856" s="287"/>
      <c r="M856" s="287"/>
      <c r="N856" s="287"/>
      <c r="O856" s="287"/>
      <c r="P856" s="287"/>
      <c r="Q856" s="287"/>
      <c r="R856" s="287"/>
      <c r="S856" s="287"/>
      <c r="T856" s="287"/>
      <c r="U856" s="287"/>
    </row>
    <row r="857" spans="1:21" ht="15.75" customHeight="1" x14ac:dyDescent="0.2">
      <c r="A857" s="287"/>
      <c r="B857" s="287"/>
      <c r="C857" s="287"/>
      <c r="D857" s="287"/>
      <c r="E857" s="287"/>
      <c r="F857" s="287"/>
      <c r="G857" s="287"/>
      <c r="H857" s="287"/>
      <c r="I857" s="287"/>
      <c r="J857" s="287"/>
      <c r="K857" s="287"/>
      <c r="L857" s="287"/>
      <c r="M857" s="287"/>
      <c r="N857" s="287"/>
      <c r="O857" s="287"/>
      <c r="P857" s="287"/>
      <c r="Q857" s="287"/>
      <c r="R857" s="287"/>
      <c r="S857" s="287"/>
      <c r="T857" s="287"/>
      <c r="U857" s="287"/>
    </row>
    <row r="858" spans="1:21" ht="15.75" customHeight="1" x14ac:dyDescent="0.2">
      <c r="A858" s="287"/>
      <c r="B858" s="287"/>
      <c r="C858" s="287"/>
      <c r="D858" s="287"/>
      <c r="E858" s="287"/>
      <c r="F858" s="287"/>
      <c r="G858" s="287"/>
      <c r="H858" s="287"/>
      <c r="I858" s="287"/>
      <c r="J858" s="287"/>
      <c r="K858" s="287"/>
      <c r="L858" s="287"/>
      <c r="M858" s="287"/>
      <c r="N858" s="287"/>
      <c r="O858" s="287"/>
      <c r="P858" s="287"/>
      <c r="Q858" s="287"/>
      <c r="R858" s="287"/>
      <c r="S858" s="287"/>
      <c r="T858" s="287"/>
      <c r="U858" s="287"/>
    </row>
    <row r="859" spans="1:21" ht="15.75" customHeight="1" x14ac:dyDescent="0.2">
      <c r="A859" s="287"/>
      <c r="B859" s="287"/>
      <c r="C859" s="287"/>
      <c r="D859" s="287"/>
      <c r="E859" s="287"/>
      <c r="F859" s="287"/>
      <c r="G859" s="287"/>
      <c r="H859" s="287"/>
      <c r="I859" s="287"/>
      <c r="J859" s="287"/>
      <c r="K859" s="287"/>
      <c r="L859" s="287"/>
      <c r="M859" s="287"/>
      <c r="N859" s="287"/>
      <c r="O859" s="287"/>
      <c r="P859" s="287"/>
      <c r="Q859" s="287"/>
      <c r="R859" s="287"/>
      <c r="S859" s="287"/>
      <c r="T859" s="287"/>
      <c r="U859" s="287"/>
    </row>
    <row r="860" spans="1:21" ht="15.75" customHeight="1" x14ac:dyDescent="0.2">
      <c r="A860" s="287"/>
      <c r="B860" s="287"/>
      <c r="C860" s="287"/>
      <c r="D860" s="287"/>
      <c r="E860" s="287"/>
      <c r="F860" s="287"/>
      <c r="G860" s="287"/>
      <c r="H860" s="287"/>
      <c r="I860" s="287"/>
      <c r="J860" s="287"/>
      <c r="K860" s="287"/>
      <c r="L860" s="287"/>
      <c r="M860" s="287"/>
      <c r="N860" s="287"/>
      <c r="O860" s="287"/>
      <c r="P860" s="287"/>
      <c r="Q860" s="287"/>
      <c r="R860" s="287"/>
      <c r="S860" s="287"/>
      <c r="T860" s="287"/>
      <c r="U860" s="287"/>
    </row>
    <row r="861" spans="1:21" ht="15.75" customHeight="1" x14ac:dyDescent="0.2">
      <c r="A861" s="287"/>
      <c r="B861" s="287"/>
      <c r="C861" s="287"/>
      <c r="D861" s="287"/>
      <c r="E861" s="287"/>
      <c r="F861" s="287"/>
      <c r="G861" s="287"/>
      <c r="H861" s="287"/>
      <c r="I861" s="287"/>
      <c r="J861" s="287"/>
      <c r="K861" s="287"/>
      <c r="L861" s="287"/>
      <c r="M861" s="287"/>
      <c r="N861" s="287"/>
      <c r="O861" s="287"/>
      <c r="P861" s="287"/>
      <c r="Q861" s="287"/>
      <c r="R861" s="287"/>
      <c r="S861" s="287"/>
      <c r="T861" s="287"/>
      <c r="U861" s="287"/>
    </row>
    <row r="862" spans="1:21" ht="15.75" customHeight="1" x14ac:dyDescent="0.2">
      <c r="A862" s="287"/>
      <c r="B862" s="287"/>
      <c r="C862" s="287"/>
      <c r="D862" s="287"/>
      <c r="E862" s="287"/>
      <c r="F862" s="287"/>
      <c r="G862" s="287"/>
      <c r="H862" s="287"/>
      <c r="I862" s="287"/>
      <c r="J862" s="287"/>
      <c r="K862" s="287"/>
      <c r="L862" s="287"/>
      <c r="M862" s="287"/>
      <c r="N862" s="287"/>
      <c r="O862" s="287"/>
      <c r="P862" s="287"/>
      <c r="Q862" s="287"/>
      <c r="R862" s="287"/>
      <c r="S862" s="287"/>
      <c r="T862" s="287"/>
      <c r="U862" s="287"/>
    </row>
    <row r="863" spans="1:21" ht="15.75" customHeight="1" x14ac:dyDescent="0.2">
      <c r="A863" s="287"/>
      <c r="B863" s="287"/>
      <c r="C863" s="287"/>
      <c r="D863" s="287"/>
      <c r="E863" s="287"/>
      <c r="F863" s="287"/>
      <c r="G863" s="287"/>
      <c r="H863" s="287"/>
      <c r="I863" s="287"/>
      <c r="J863" s="287"/>
      <c r="K863" s="287"/>
      <c r="L863" s="287"/>
      <c r="M863" s="287"/>
      <c r="N863" s="287"/>
      <c r="O863" s="287"/>
      <c r="P863" s="287"/>
      <c r="Q863" s="287"/>
      <c r="R863" s="287"/>
      <c r="S863" s="287"/>
      <c r="T863" s="287"/>
      <c r="U863" s="287"/>
    </row>
    <row r="864" spans="1:21" ht="15.75" customHeight="1" x14ac:dyDescent="0.2">
      <c r="A864" s="287"/>
      <c r="B864" s="287"/>
      <c r="C864" s="287"/>
      <c r="D864" s="287"/>
      <c r="E864" s="287"/>
      <c r="F864" s="287"/>
      <c r="G864" s="287"/>
      <c r="H864" s="287"/>
      <c r="I864" s="287"/>
      <c r="J864" s="287"/>
      <c r="K864" s="287"/>
      <c r="L864" s="287"/>
      <c r="M864" s="287"/>
      <c r="N864" s="287"/>
      <c r="O864" s="287"/>
      <c r="P864" s="287"/>
      <c r="Q864" s="287"/>
      <c r="R864" s="287"/>
      <c r="S864" s="287"/>
      <c r="T864" s="287"/>
      <c r="U864" s="287"/>
    </row>
    <row r="865" spans="1:21" ht="15.75" customHeight="1" x14ac:dyDescent="0.2">
      <c r="A865" s="287"/>
      <c r="B865" s="287"/>
      <c r="C865" s="287"/>
      <c r="D865" s="287"/>
      <c r="E865" s="287"/>
      <c r="F865" s="287"/>
      <c r="G865" s="287"/>
      <c r="H865" s="287"/>
      <c r="I865" s="287"/>
      <c r="J865" s="287"/>
      <c r="K865" s="287"/>
      <c r="L865" s="287"/>
      <c r="M865" s="287"/>
      <c r="N865" s="287"/>
      <c r="O865" s="287"/>
      <c r="P865" s="287"/>
      <c r="Q865" s="287"/>
      <c r="R865" s="287"/>
      <c r="S865" s="287"/>
      <c r="T865" s="287"/>
      <c r="U865" s="287"/>
    </row>
    <row r="866" spans="1:21" ht="15.75" customHeight="1" x14ac:dyDescent="0.2">
      <c r="A866" s="287"/>
      <c r="B866" s="287"/>
      <c r="C866" s="287"/>
      <c r="D866" s="287"/>
      <c r="E866" s="287"/>
      <c r="F866" s="287"/>
      <c r="G866" s="287"/>
      <c r="H866" s="287"/>
      <c r="I866" s="287"/>
      <c r="J866" s="287"/>
      <c r="K866" s="287"/>
      <c r="L866" s="287"/>
      <c r="M866" s="287"/>
      <c r="N866" s="287"/>
      <c r="O866" s="287"/>
      <c r="P866" s="287"/>
      <c r="Q866" s="287"/>
      <c r="R866" s="287"/>
      <c r="S866" s="287"/>
      <c r="T866" s="287"/>
      <c r="U866" s="287"/>
    </row>
    <row r="867" spans="1:21" ht="15.75" customHeight="1" x14ac:dyDescent="0.2">
      <c r="A867" s="287"/>
      <c r="B867" s="287"/>
      <c r="C867" s="287"/>
      <c r="D867" s="287"/>
      <c r="E867" s="287"/>
      <c r="F867" s="287"/>
      <c r="G867" s="287"/>
      <c r="H867" s="287"/>
      <c r="I867" s="287"/>
      <c r="J867" s="287"/>
      <c r="K867" s="287"/>
      <c r="L867" s="287"/>
      <c r="M867" s="287"/>
      <c r="N867" s="287"/>
      <c r="O867" s="287"/>
      <c r="P867" s="287"/>
      <c r="Q867" s="287"/>
      <c r="R867" s="287"/>
      <c r="S867" s="287"/>
      <c r="T867" s="287"/>
      <c r="U867" s="287"/>
    </row>
    <row r="868" spans="1:21" ht="15.75" customHeight="1" x14ac:dyDescent="0.2">
      <c r="A868" s="287"/>
      <c r="B868" s="287"/>
      <c r="C868" s="287"/>
      <c r="D868" s="287"/>
      <c r="E868" s="287"/>
      <c r="F868" s="287"/>
      <c r="G868" s="287"/>
      <c r="H868" s="287"/>
      <c r="I868" s="287"/>
      <c r="J868" s="287"/>
      <c r="K868" s="287"/>
      <c r="L868" s="287"/>
      <c r="M868" s="287"/>
      <c r="N868" s="287"/>
      <c r="O868" s="287"/>
      <c r="P868" s="287"/>
      <c r="Q868" s="287"/>
      <c r="R868" s="287"/>
      <c r="S868" s="287"/>
      <c r="T868" s="287"/>
      <c r="U868" s="287"/>
    </row>
    <row r="869" spans="1:21" ht="15.75" customHeight="1" x14ac:dyDescent="0.2">
      <c r="A869" s="287"/>
      <c r="B869" s="287"/>
      <c r="C869" s="287"/>
      <c r="D869" s="287"/>
      <c r="E869" s="287"/>
      <c r="F869" s="287"/>
      <c r="G869" s="287"/>
      <c r="H869" s="287"/>
      <c r="I869" s="287"/>
      <c r="J869" s="287"/>
      <c r="K869" s="287"/>
      <c r="L869" s="287"/>
      <c r="M869" s="287"/>
      <c r="N869" s="287"/>
      <c r="O869" s="287"/>
      <c r="P869" s="287"/>
      <c r="Q869" s="287"/>
      <c r="R869" s="287"/>
      <c r="S869" s="287"/>
      <c r="T869" s="287"/>
      <c r="U869" s="287"/>
    </row>
    <row r="870" spans="1:21" ht="15.75" customHeight="1" x14ac:dyDescent="0.2">
      <c r="A870" s="287"/>
      <c r="B870" s="287"/>
      <c r="C870" s="287"/>
      <c r="D870" s="287"/>
      <c r="E870" s="287"/>
      <c r="F870" s="287"/>
      <c r="G870" s="287"/>
      <c r="H870" s="287"/>
      <c r="I870" s="287"/>
      <c r="J870" s="287"/>
      <c r="K870" s="287"/>
      <c r="L870" s="287"/>
      <c r="M870" s="287"/>
      <c r="N870" s="287"/>
      <c r="O870" s="287"/>
      <c r="P870" s="287"/>
      <c r="Q870" s="287"/>
      <c r="R870" s="287"/>
      <c r="S870" s="287"/>
      <c r="T870" s="287"/>
      <c r="U870" s="287"/>
    </row>
    <row r="871" spans="1:21" ht="15.75" customHeight="1" x14ac:dyDescent="0.2">
      <c r="A871" s="287"/>
      <c r="B871" s="287"/>
      <c r="C871" s="287"/>
      <c r="D871" s="287"/>
      <c r="E871" s="287"/>
      <c r="F871" s="287"/>
      <c r="G871" s="287"/>
      <c r="H871" s="287"/>
      <c r="I871" s="287"/>
      <c r="J871" s="287"/>
      <c r="K871" s="287"/>
      <c r="L871" s="287"/>
      <c r="M871" s="287"/>
      <c r="N871" s="287"/>
      <c r="O871" s="287"/>
      <c r="P871" s="287"/>
      <c r="Q871" s="287"/>
      <c r="R871" s="287"/>
      <c r="S871" s="287"/>
      <c r="T871" s="287"/>
      <c r="U871" s="287"/>
    </row>
    <row r="872" spans="1:21" ht="15.75" customHeight="1" x14ac:dyDescent="0.2">
      <c r="A872" s="287"/>
      <c r="B872" s="287"/>
      <c r="C872" s="287"/>
      <c r="D872" s="287"/>
      <c r="E872" s="287"/>
      <c r="F872" s="287"/>
      <c r="G872" s="287"/>
      <c r="H872" s="287"/>
      <c r="I872" s="287"/>
      <c r="J872" s="287"/>
      <c r="K872" s="287"/>
      <c r="L872" s="287"/>
      <c r="M872" s="287"/>
      <c r="N872" s="287"/>
      <c r="O872" s="287"/>
      <c r="P872" s="287"/>
      <c r="Q872" s="287"/>
      <c r="R872" s="287"/>
      <c r="S872" s="287"/>
      <c r="T872" s="287"/>
      <c r="U872" s="287"/>
    </row>
    <row r="873" spans="1:21" ht="15.75" customHeight="1" x14ac:dyDescent="0.2">
      <c r="A873" s="287"/>
      <c r="B873" s="287"/>
      <c r="C873" s="287"/>
      <c r="D873" s="287"/>
      <c r="E873" s="287"/>
      <c r="F873" s="287"/>
      <c r="G873" s="287"/>
      <c r="H873" s="287"/>
      <c r="I873" s="287"/>
      <c r="J873" s="287"/>
      <c r="K873" s="287"/>
      <c r="L873" s="287"/>
      <c r="M873" s="287"/>
      <c r="N873" s="287"/>
      <c r="O873" s="287"/>
      <c r="P873" s="287"/>
      <c r="Q873" s="287"/>
      <c r="R873" s="287"/>
      <c r="S873" s="287"/>
      <c r="T873" s="287"/>
      <c r="U873" s="287"/>
    </row>
    <row r="874" spans="1:21" ht="15.75" customHeight="1" x14ac:dyDescent="0.2">
      <c r="A874" s="287"/>
      <c r="B874" s="287"/>
      <c r="C874" s="287"/>
      <c r="D874" s="287"/>
      <c r="E874" s="287"/>
      <c r="F874" s="287"/>
      <c r="G874" s="287"/>
      <c r="H874" s="287"/>
      <c r="I874" s="287"/>
      <c r="J874" s="287"/>
      <c r="K874" s="287"/>
      <c r="L874" s="287"/>
      <c r="M874" s="287"/>
      <c r="N874" s="287"/>
      <c r="O874" s="287"/>
      <c r="P874" s="287"/>
      <c r="Q874" s="287"/>
      <c r="R874" s="287"/>
      <c r="S874" s="287"/>
      <c r="T874" s="287"/>
      <c r="U874" s="287"/>
    </row>
    <row r="875" spans="1:21" ht="15.75" customHeight="1" x14ac:dyDescent="0.2">
      <c r="A875" s="287"/>
      <c r="B875" s="287"/>
      <c r="C875" s="287"/>
      <c r="D875" s="287"/>
      <c r="E875" s="287"/>
      <c r="F875" s="287"/>
      <c r="G875" s="287"/>
      <c r="H875" s="287"/>
      <c r="I875" s="287"/>
      <c r="J875" s="287"/>
      <c r="K875" s="287"/>
      <c r="L875" s="287"/>
      <c r="M875" s="287"/>
      <c r="N875" s="287"/>
      <c r="O875" s="287"/>
      <c r="P875" s="287"/>
      <c r="Q875" s="287"/>
      <c r="R875" s="287"/>
      <c r="S875" s="287"/>
      <c r="T875" s="287"/>
      <c r="U875" s="287"/>
    </row>
    <row r="876" spans="1:21" ht="15.75" customHeight="1" x14ac:dyDescent="0.2">
      <c r="A876" s="287"/>
      <c r="B876" s="287"/>
      <c r="C876" s="287"/>
      <c r="D876" s="287"/>
      <c r="E876" s="287"/>
      <c r="F876" s="287"/>
      <c r="G876" s="287"/>
      <c r="H876" s="287"/>
      <c r="I876" s="287"/>
      <c r="J876" s="287"/>
      <c r="K876" s="287"/>
      <c r="L876" s="287"/>
      <c r="M876" s="287"/>
      <c r="N876" s="287"/>
      <c r="O876" s="287"/>
      <c r="P876" s="287"/>
      <c r="Q876" s="287"/>
      <c r="R876" s="287"/>
      <c r="S876" s="287"/>
      <c r="T876" s="287"/>
      <c r="U876" s="287"/>
    </row>
    <row r="877" spans="1:21" ht="15.75" customHeight="1" x14ac:dyDescent="0.2">
      <c r="A877" s="287"/>
      <c r="B877" s="287"/>
      <c r="C877" s="287"/>
      <c r="D877" s="287"/>
      <c r="E877" s="287"/>
      <c r="F877" s="287"/>
      <c r="G877" s="287"/>
      <c r="H877" s="287"/>
      <c r="I877" s="287"/>
      <c r="J877" s="287"/>
      <c r="K877" s="287"/>
      <c r="L877" s="287"/>
      <c r="M877" s="287"/>
      <c r="N877" s="287"/>
      <c r="O877" s="287"/>
      <c r="P877" s="287"/>
      <c r="Q877" s="287"/>
      <c r="R877" s="287"/>
      <c r="S877" s="287"/>
      <c r="T877" s="287"/>
      <c r="U877" s="287"/>
    </row>
    <row r="878" spans="1:21" ht="15.75" customHeight="1" x14ac:dyDescent="0.2">
      <c r="A878" s="287"/>
      <c r="B878" s="287"/>
      <c r="C878" s="287"/>
      <c r="D878" s="287"/>
      <c r="E878" s="287"/>
      <c r="F878" s="287"/>
      <c r="G878" s="287"/>
      <c r="H878" s="287"/>
      <c r="I878" s="287"/>
      <c r="J878" s="287"/>
      <c r="K878" s="287"/>
      <c r="L878" s="287"/>
      <c r="M878" s="287"/>
      <c r="N878" s="287"/>
      <c r="O878" s="287"/>
      <c r="P878" s="287"/>
      <c r="Q878" s="287"/>
      <c r="R878" s="287"/>
      <c r="S878" s="287"/>
      <c r="T878" s="287"/>
      <c r="U878" s="287"/>
    </row>
    <row r="879" spans="1:21" ht="15.75" customHeight="1" x14ac:dyDescent="0.2">
      <c r="A879" s="287"/>
      <c r="B879" s="287"/>
      <c r="C879" s="287"/>
      <c r="D879" s="287"/>
      <c r="E879" s="287"/>
      <c r="F879" s="287"/>
      <c r="G879" s="287"/>
      <c r="H879" s="287"/>
      <c r="I879" s="287"/>
      <c r="J879" s="287"/>
      <c r="K879" s="287"/>
      <c r="L879" s="287"/>
      <c r="M879" s="287"/>
      <c r="N879" s="287"/>
      <c r="O879" s="287"/>
      <c r="P879" s="287"/>
      <c r="Q879" s="287"/>
      <c r="R879" s="287"/>
      <c r="S879" s="287"/>
      <c r="T879" s="287"/>
      <c r="U879" s="287"/>
    </row>
    <row r="880" spans="1:21" ht="15.75" customHeight="1" x14ac:dyDescent="0.2">
      <c r="A880" s="287"/>
      <c r="B880" s="287"/>
      <c r="C880" s="287"/>
      <c r="D880" s="287"/>
      <c r="E880" s="287"/>
      <c r="F880" s="287"/>
      <c r="G880" s="287"/>
      <c r="H880" s="287"/>
      <c r="I880" s="287"/>
      <c r="J880" s="287"/>
      <c r="K880" s="287"/>
      <c r="L880" s="287"/>
      <c r="M880" s="287"/>
      <c r="N880" s="287"/>
      <c r="O880" s="287"/>
      <c r="P880" s="287"/>
      <c r="Q880" s="287"/>
      <c r="R880" s="287"/>
      <c r="S880" s="287"/>
      <c r="T880" s="287"/>
      <c r="U880" s="287"/>
    </row>
    <row r="881" spans="1:21" ht="15.75" customHeight="1" x14ac:dyDescent="0.2">
      <c r="A881" s="287"/>
      <c r="B881" s="287"/>
      <c r="C881" s="287"/>
      <c r="D881" s="287"/>
      <c r="E881" s="287"/>
      <c r="F881" s="287"/>
      <c r="G881" s="287"/>
      <c r="H881" s="287"/>
      <c r="I881" s="287"/>
      <c r="J881" s="287"/>
      <c r="K881" s="287"/>
      <c r="L881" s="287"/>
      <c r="M881" s="287"/>
      <c r="N881" s="287"/>
      <c r="O881" s="287"/>
      <c r="P881" s="287"/>
      <c r="Q881" s="287"/>
      <c r="R881" s="287"/>
      <c r="S881" s="287"/>
      <c r="T881" s="287"/>
      <c r="U881" s="287"/>
    </row>
    <row r="882" spans="1:21" ht="15.75" customHeight="1" x14ac:dyDescent="0.2">
      <c r="A882" s="287"/>
      <c r="B882" s="287"/>
      <c r="C882" s="287"/>
      <c r="D882" s="287"/>
      <c r="E882" s="287"/>
      <c r="F882" s="287"/>
      <c r="G882" s="287"/>
      <c r="H882" s="287"/>
      <c r="I882" s="287"/>
      <c r="J882" s="287"/>
      <c r="K882" s="287"/>
      <c r="L882" s="287"/>
      <c r="M882" s="287"/>
      <c r="N882" s="287"/>
      <c r="O882" s="287"/>
      <c r="P882" s="287"/>
      <c r="Q882" s="287"/>
      <c r="R882" s="287"/>
      <c r="S882" s="287"/>
      <c r="T882" s="287"/>
      <c r="U882" s="287"/>
    </row>
    <row r="883" spans="1:21" ht="15.75" customHeight="1" x14ac:dyDescent="0.2">
      <c r="A883" s="287"/>
      <c r="B883" s="287"/>
      <c r="C883" s="287"/>
      <c r="D883" s="287"/>
      <c r="E883" s="287"/>
      <c r="F883" s="287"/>
      <c r="G883" s="287"/>
      <c r="H883" s="287"/>
      <c r="I883" s="287"/>
      <c r="J883" s="287"/>
      <c r="K883" s="287"/>
      <c r="L883" s="287"/>
      <c r="M883" s="287"/>
      <c r="N883" s="287"/>
      <c r="O883" s="287"/>
      <c r="P883" s="287"/>
      <c r="Q883" s="287"/>
      <c r="R883" s="287"/>
      <c r="S883" s="287"/>
      <c r="T883" s="287"/>
      <c r="U883" s="287"/>
    </row>
    <row r="884" spans="1:21" ht="15.75" customHeight="1" x14ac:dyDescent="0.2">
      <c r="A884" s="287"/>
      <c r="B884" s="287"/>
      <c r="C884" s="287"/>
      <c r="D884" s="287"/>
      <c r="E884" s="287"/>
      <c r="F884" s="287"/>
      <c r="G884" s="287"/>
      <c r="H884" s="287"/>
      <c r="I884" s="287"/>
      <c r="J884" s="287"/>
      <c r="K884" s="287"/>
      <c r="L884" s="287"/>
      <c r="M884" s="287"/>
      <c r="N884" s="287"/>
      <c r="O884" s="287"/>
      <c r="P884" s="287"/>
      <c r="Q884" s="287"/>
      <c r="R884" s="287"/>
      <c r="S884" s="287"/>
      <c r="T884" s="287"/>
      <c r="U884" s="287"/>
    </row>
    <row r="885" spans="1:21" ht="15.75" customHeight="1" x14ac:dyDescent="0.2">
      <c r="A885" s="287"/>
      <c r="B885" s="287"/>
      <c r="C885" s="287"/>
      <c r="D885" s="287"/>
      <c r="E885" s="287"/>
      <c r="F885" s="287"/>
      <c r="G885" s="287"/>
      <c r="H885" s="287"/>
      <c r="I885" s="287"/>
      <c r="J885" s="287"/>
      <c r="K885" s="287"/>
      <c r="L885" s="287"/>
      <c r="M885" s="287"/>
      <c r="N885" s="287"/>
      <c r="O885" s="287"/>
      <c r="P885" s="287"/>
      <c r="Q885" s="287"/>
      <c r="R885" s="287"/>
      <c r="S885" s="287"/>
      <c r="T885" s="287"/>
      <c r="U885" s="287"/>
    </row>
    <row r="886" spans="1:21" ht="15.75" customHeight="1" x14ac:dyDescent="0.2">
      <c r="A886" s="287"/>
      <c r="B886" s="287"/>
      <c r="C886" s="287"/>
      <c r="D886" s="287"/>
      <c r="E886" s="287"/>
      <c r="F886" s="287"/>
      <c r="G886" s="287"/>
      <c r="H886" s="287"/>
      <c r="I886" s="287"/>
      <c r="J886" s="287"/>
      <c r="K886" s="287"/>
      <c r="L886" s="287"/>
      <c r="M886" s="287"/>
      <c r="N886" s="287"/>
      <c r="O886" s="287"/>
      <c r="P886" s="287"/>
      <c r="Q886" s="287"/>
      <c r="R886" s="287"/>
      <c r="S886" s="287"/>
      <c r="T886" s="287"/>
      <c r="U886" s="287"/>
    </row>
    <row r="887" spans="1:21" ht="15.75" customHeight="1" x14ac:dyDescent="0.2">
      <c r="A887" s="287"/>
      <c r="B887" s="287"/>
      <c r="C887" s="287"/>
      <c r="D887" s="287"/>
      <c r="E887" s="287"/>
      <c r="F887" s="287"/>
      <c r="G887" s="287"/>
      <c r="H887" s="287"/>
      <c r="I887" s="287"/>
      <c r="J887" s="287"/>
      <c r="K887" s="287"/>
      <c r="L887" s="287"/>
      <c r="M887" s="287"/>
      <c r="N887" s="287"/>
      <c r="O887" s="287"/>
      <c r="P887" s="287"/>
      <c r="Q887" s="287"/>
      <c r="R887" s="287"/>
      <c r="S887" s="287"/>
      <c r="T887" s="287"/>
      <c r="U887" s="287"/>
    </row>
    <row r="888" spans="1:21" ht="15.75" customHeight="1" x14ac:dyDescent="0.2">
      <c r="A888" s="287"/>
      <c r="B888" s="287"/>
      <c r="C888" s="287"/>
      <c r="D888" s="287"/>
      <c r="E888" s="287"/>
      <c r="F888" s="287"/>
      <c r="G888" s="287"/>
      <c r="H888" s="287"/>
      <c r="I888" s="287"/>
      <c r="J888" s="287"/>
      <c r="K888" s="287"/>
      <c r="L888" s="287"/>
      <c r="M888" s="287"/>
      <c r="N888" s="287"/>
      <c r="O888" s="287"/>
      <c r="P888" s="287"/>
      <c r="Q888" s="287"/>
      <c r="R888" s="287"/>
      <c r="S888" s="287"/>
      <c r="T888" s="287"/>
      <c r="U888" s="287"/>
    </row>
    <row r="889" spans="1:21" ht="15.75" customHeight="1" x14ac:dyDescent="0.2">
      <c r="A889" s="287"/>
      <c r="B889" s="287"/>
      <c r="C889" s="287"/>
      <c r="D889" s="287"/>
      <c r="E889" s="287"/>
      <c r="F889" s="287"/>
      <c r="G889" s="287"/>
      <c r="H889" s="287"/>
      <c r="I889" s="287"/>
      <c r="J889" s="287"/>
      <c r="K889" s="287"/>
      <c r="L889" s="287"/>
      <c r="M889" s="287"/>
      <c r="N889" s="287"/>
      <c r="O889" s="287"/>
      <c r="P889" s="287"/>
      <c r="Q889" s="287"/>
      <c r="R889" s="287"/>
      <c r="S889" s="287"/>
      <c r="T889" s="287"/>
      <c r="U889" s="287"/>
    </row>
    <row r="890" spans="1:21" ht="15.75" customHeight="1" x14ac:dyDescent="0.2">
      <c r="A890" s="287"/>
      <c r="B890" s="287"/>
      <c r="C890" s="287"/>
      <c r="D890" s="287"/>
      <c r="E890" s="287"/>
      <c r="F890" s="287"/>
      <c r="G890" s="287"/>
      <c r="H890" s="287"/>
      <c r="I890" s="287"/>
      <c r="J890" s="287"/>
      <c r="K890" s="287"/>
      <c r="L890" s="287"/>
      <c r="M890" s="287"/>
      <c r="N890" s="287"/>
      <c r="O890" s="287"/>
      <c r="P890" s="287"/>
      <c r="Q890" s="287"/>
      <c r="R890" s="287"/>
      <c r="S890" s="287"/>
      <c r="T890" s="287"/>
      <c r="U890" s="287"/>
    </row>
    <row r="891" spans="1:21" ht="15.75" customHeight="1" x14ac:dyDescent="0.2">
      <c r="A891" s="287"/>
      <c r="B891" s="287"/>
      <c r="C891" s="287"/>
      <c r="D891" s="287"/>
      <c r="E891" s="287"/>
      <c r="F891" s="287"/>
      <c r="G891" s="287"/>
      <c r="H891" s="287"/>
      <c r="I891" s="287"/>
      <c r="J891" s="287"/>
      <c r="K891" s="287"/>
      <c r="L891" s="287"/>
      <c r="M891" s="287"/>
      <c r="N891" s="287"/>
      <c r="O891" s="287"/>
      <c r="P891" s="287"/>
      <c r="Q891" s="287"/>
      <c r="R891" s="287"/>
      <c r="S891" s="287"/>
      <c r="T891" s="287"/>
      <c r="U891" s="287"/>
    </row>
    <row r="892" spans="1:21" ht="15.75" customHeight="1" x14ac:dyDescent="0.2">
      <c r="A892" s="287"/>
      <c r="B892" s="287"/>
      <c r="C892" s="287"/>
      <c r="D892" s="287"/>
      <c r="E892" s="287"/>
      <c r="F892" s="287"/>
      <c r="G892" s="287"/>
      <c r="H892" s="287"/>
      <c r="I892" s="287"/>
      <c r="J892" s="287"/>
      <c r="K892" s="287"/>
      <c r="L892" s="287"/>
      <c r="M892" s="287"/>
      <c r="N892" s="287"/>
      <c r="O892" s="287"/>
      <c r="P892" s="287"/>
      <c r="Q892" s="287"/>
      <c r="R892" s="287"/>
      <c r="S892" s="287"/>
      <c r="T892" s="287"/>
      <c r="U892" s="287"/>
    </row>
    <row r="893" spans="1:21" ht="15.75" customHeight="1" x14ac:dyDescent="0.2">
      <c r="A893" s="287"/>
      <c r="B893" s="287"/>
      <c r="C893" s="287"/>
      <c r="D893" s="287"/>
      <c r="E893" s="287"/>
      <c r="F893" s="287"/>
      <c r="G893" s="287"/>
      <c r="H893" s="287"/>
      <c r="I893" s="287"/>
      <c r="J893" s="287"/>
      <c r="K893" s="287"/>
      <c r="L893" s="287"/>
      <c r="M893" s="287"/>
      <c r="N893" s="287"/>
      <c r="O893" s="287"/>
      <c r="P893" s="287"/>
      <c r="Q893" s="287"/>
      <c r="R893" s="287"/>
      <c r="S893" s="287"/>
      <c r="T893" s="287"/>
      <c r="U893" s="287"/>
    </row>
    <row r="894" spans="1:21" ht="15.75" customHeight="1" x14ac:dyDescent="0.2">
      <c r="A894" s="287"/>
      <c r="B894" s="287"/>
      <c r="C894" s="287"/>
      <c r="D894" s="287"/>
      <c r="E894" s="287"/>
      <c r="F894" s="287"/>
      <c r="G894" s="287"/>
      <c r="H894" s="287"/>
      <c r="I894" s="287"/>
      <c r="J894" s="287"/>
      <c r="K894" s="287"/>
      <c r="L894" s="287"/>
      <c r="M894" s="287"/>
      <c r="N894" s="287"/>
      <c r="O894" s="287"/>
      <c r="P894" s="287"/>
      <c r="Q894" s="287"/>
      <c r="R894" s="287"/>
      <c r="S894" s="287"/>
      <c r="T894" s="287"/>
      <c r="U894" s="287"/>
    </row>
    <row r="895" spans="1:21" ht="15.75" customHeight="1" x14ac:dyDescent="0.2">
      <c r="A895" s="287"/>
      <c r="B895" s="287"/>
      <c r="C895" s="287"/>
      <c r="D895" s="287"/>
      <c r="E895" s="287"/>
      <c r="F895" s="287"/>
      <c r="G895" s="287"/>
      <c r="H895" s="287"/>
      <c r="I895" s="287"/>
      <c r="J895" s="287"/>
      <c r="K895" s="287"/>
      <c r="L895" s="287"/>
      <c r="M895" s="287"/>
      <c r="N895" s="287"/>
      <c r="O895" s="287"/>
      <c r="P895" s="287"/>
      <c r="Q895" s="287"/>
      <c r="R895" s="287"/>
      <c r="S895" s="287"/>
      <c r="T895" s="287"/>
      <c r="U895" s="287"/>
    </row>
    <row r="896" spans="1:21" ht="15.75" customHeight="1" x14ac:dyDescent="0.2">
      <c r="A896" s="287"/>
      <c r="B896" s="287"/>
      <c r="C896" s="287"/>
      <c r="D896" s="287"/>
      <c r="E896" s="287"/>
      <c r="F896" s="287"/>
      <c r="G896" s="287"/>
      <c r="H896" s="287"/>
      <c r="I896" s="287"/>
      <c r="J896" s="287"/>
      <c r="K896" s="287"/>
      <c r="L896" s="287"/>
      <c r="M896" s="287"/>
      <c r="N896" s="287"/>
      <c r="O896" s="287"/>
      <c r="P896" s="287"/>
      <c r="Q896" s="287"/>
      <c r="R896" s="287"/>
      <c r="S896" s="287"/>
      <c r="T896" s="287"/>
      <c r="U896" s="287"/>
    </row>
    <row r="897" spans="1:21" ht="15.75" customHeight="1" x14ac:dyDescent="0.2">
      <c r="A897" s="287"/>
      <c r="B897" s="287"/>
      <c r="C897" s="287"/>
      <c r="D897" s="287"/>
      <c r="E897" s="287"/>
      <c r="F897" s="287"/>
      <c r="G897" s="287"/>
      <c r="H897" s="287"/>
      <c r="I897" s="287"/>
      <c r="J897" s="287"/>
      <c r="K897" s="287"/>
      <c r="L897" s="287"/>
      <c r="M897" s="287"/>
      <c r="N897" s="287"/>
      <c r="O897" s="287"/>
      <c r="P897" s="287"/>
      <c r="Q897" s="287"/>
      <c r="R897" s="287"/>
      <c r="S897" s="287"/>
      <c r="T897" s="287"/>
      <c r="U897" s="287"/>
    </row>
    <row r="898" spans="1:21" ht="15.75" customHeight="1" x14ac:dyDescent="0.2">
      <c r="A898" s="287"/>
      <c r="B898" s="287"/>
      <c r="C898" s="287"/>
      <c r="D898" s="287"/>
      <c r="E898" s="287"/>
      <c r="F898" s="287"/>
      <c r="G898" s="287"/>
      <c r="H898" s="287"/>
      <c r="I898" s="287"/>
      <c r="J898" s="287"/>
      <c r="K898" s="287"/>
      <c r="L898" s="287"/>
      <c r="M898" s="287"/>
      <c r="N898" s="287"/>
      <c r="O898" s="287"/>
      <c r="P898" s="287"/>
      <c r="Q898" s="287"/>
      <c r="R898" s="287"/>
      <c r="S898" s="287"/>
      <c r="T898" s="287"/>
      <c r="U898" s="287"/>
    </row>
    <row r="899" spans="1:21" ht="15.75" customHeight="1" x14ac:dyDescent="0.2">
      <c r="A899" s="287"/>
      <c r="B899" s="287"/>
      <c r="C899" s="287"/>
      <c r="D899" s="287"/>
      <c r="E899" s="287"/>
      <c r="F899" s="287"/>
      <c r="G899" s="287"/>
      <c r="H899" s="287"/>
      <c r="I899" s="287"/>
      <c r="J899" s="287"/>
      <c r="K899" s="287"/>
      <c r="L899" s="287"/>
      <c r="M899" s="287"/>
      <c r="N899" s="287"/>
      <c r="O899" s="287"/>
      <c r="P899" s="287"/>
      <c r="Q899" s="287"/>
      <c r="R899" s="287"/>
      <c r="S899" s="287"/>
      <c r="T899" s="287"/>
      <c r="U899" s="287"/>
    </row>
    <row r="900" spans="1:21" ht="15.75" customHeight="1" x14ac:dyDescent="0.2">
      <c r="A900" s="287"/>
      <c r="B900" s="287"/>
      <c r="C900" s="287"/>
      <c r="D900" s="287"/>
      <c r="E900" s="287"/>
      <c r="F900" s="287"/>
      <c r="G900" s="287"/>
      <c r="H900" s="287"/>
      <c r="I900" s="287"/>
      <c r="J900" s="287"/>
      <c r="K900" s="287"/>
      <c r="L900" s="287"/>
      <c r="M900" s="287"/>
      <c r="N900" s="287"/>
      <c r="O900" s="287"/>
      <c r="P900" s="287"/>
      <c r="Q900" s="287"/>
      <c r="R900" s="287"/>
      <c r="S900" s="287"/>
      <c r="T900" s="287"/>
      <c r="U900" s="287"/>
    </row>
    <row r="901" spans="1:21" ht="15.75" customHeight="1" x14ac:dyDescent="0.2">
      <c r="A901" s="287"/>
      <c r="B901" s="287"/>
      <c r="C901" s="287"/>
      <c r="D901" s="287"/>
      <c r="E901" s="287"/>
      <c r="F901" s="287"/>
      <c r="G901" s="287"/>
      <c r="H901" s="287"/>
      <c r="I901" s="287"/>
      <c r="J901" s="287"/>
      <c r="K901" s="287"/>
      <c r="L901" s="287"/>
      <c r="M901" s="287"/>
      <c r="N901" s="287"/>
      <c r="O901" s="287"/>
      <c r="P901" s="287"/>
      <c r="Q901" s="287"/>
      <c r="R901" s="287"/>
      <c r="S901" s="287"/>
      <c r="T901" s="287"/>
      <c r="U901" s="287"/>
    </row>
    <row r="902" spans="1:21" ht="15.75" customHeight="1" x14ac:dyDescent="0.2">
      <c r="A902" s="287"/>
      <c r="B902" s="287"/>
      <c r="C902" s="287"/>
      <c r="D902" s="287"/>
      <c r="E902" s="287"/>
      <c r="F902" s="287"/>
      <c r="G902" s="287"/>
      <c r="H902" s="287"/>
      <c r="I902" s="287"/>
      <c r="J902" s="287"/>
      <c r="K902" s="287"/>
      <c r="L902" s="287"/>
      <c r="M902" s="287"/>
      <c r="N902" s="287"/>
      <c r="O902" s="287"/>
      <c r="P902" s="287"/>
      <c r="Q902" s="287"/>
      <c r="R902" s="287"/>
      <c r="S902" s="287"/>
      <c r="T902" s="287"/>
      <c r="U902" s="287"/>
    </row>
    <row r="903" spans="1:21" ht="15.75" customHeight="1" x14ac:dyDescent="0.2">
      <c r="A903" s="287"/>
      <c r="B903" s="287"/>
      <c r="C903" s="287"/>
      <c r="D903" s="287"/>
      <c r="E903" s="287"/>
      <c r="F903" s="287"/>
      <c r="G903" s="287"/>
      <c r="H903" s="287"/>
      <c r="I903" s="287"/>
      <c r="J903" s="287"/>
      <c r="K903" s="287"/>
      <c r="L903" s="287"/>
      <c r="M903" s="287"/>
      <c r="N903" s="287"/>
      <c r="O903" s="287"/>
      <c r="P903" s="287"/>
      <c r="Q903" s="287"/>
      <c r="R903" s="287"/>
      <c r="S903" s="287"/>
      <c r="T903" s="287"/>
      <c r="U903" s="287"/>
    </row>
    <row r="904" spans="1:21" ht="15.75" customHeight="1" x14ac:dyDescent="0.2">
      <c r="A904" s="287"/>
      <c r="B904" s="287"/>
      <c r="C904" s="287"/>
      <c r="D904" s="287"/>
      <c r="E904" s="287"/>
      <c r="F904" s="287"/>
      <c r="G904" s="287"/>
      <c r="H904" s="287"/>
      <c r="I904" s="287"/>
      <c r="J904" s="287"/>
      <c r="K904" s="287"/>
      <c r="L904" s="287"/>
      <c r="M904" s="287"/>
      <c r="N904" s="287"/>
      <c r="O904" s="287"/>
      <c r="P904" s="287"/>
      <c r="Q904" s="287"/>
      <c r="R904" s="287"/>
      <c r="S904" s="287"/>
      <c r="T904" s="287"/>
      <c r="U904" s="287"/>
    </row>
    <row r="905" spans="1:21" ht="15.75" customHeight="1" x14ac:dyDescent="0.2">
      <c r="A905" s="287"/>
      <c r="B905" s="287"/>
      <c r="C905" s="287"/>
      <c r="D905" s="287"/>
      <c r="E905" s="287"/>
      <c r="F905" s="287"/>
      <c r="G905" s="287"/>
      <c r="H905" s="287"/>
      <c r="I905" s="287"/>
      <c r="J905" s="287"/>
      <c r="K905" s="287"/>
      <c r="L905" s="287"/>
      <c r="M905" s="287"/>
      <c r="N905" s="287"/>
      <c r="O905" s="287"/>
      <c r="P905" s="287"/>
      <c r="Q905" s="287"/>
      <c r="R905" s="287"/>
      <c r="S905" s="287"/>
      <c r="T905" s="287"/>
      <c r="U905" s="287"/>
    </row>
    <row r="906" spans="1:21" ht="15.75" customHeight="1" x14ac:dyDescent="0.2">
      <c r="A906" s="287"/>
      <c r="B906" s="287"/>
      <c r="C906" s="287"/>
      <c r="D906" s="287"/>
      <c r="E906" s="287"/>
      <c r="F906" s="287"/>
      <c r="G906" s="287"/>
      <c r="H906" s="287"/>
      <c r="I906" s="287"/>
      <c r="J906" s="287"/>
      <c r="K906" s="287"/>
      <c r="L906" s="287"/>
      <c r="M906" s="287"/>
      <c r="N906" s="287"/>
      <c r="O906" s="287"/>
      <c r="P906" s="287"/>
      <c r="Q906" s="287"/>
      <c r="R906" s="287"/>
      <c r="S906" s="287"/>
      <c r="T906" s="287"/>
      <c r="U906" s="287"/>
    </row>
    <row r="907" spans="1:21" ht="15.75" customHeight="1" x14ac:dyDescent="0.2">
      <c r="A907" s="287"/>
      <c r="B907" s="287"/>
      <c r="C907" s="287"/>
      <c r="D907" s="287"/>
      <c r="E907" s="287"/>
      <c r="F907" s="287"/>
      <c r="G907" s="287"/>
      <c r="H907" s="287"/>
      <c r="I907" s="287"/>
      <c r="J907" s="287"/>
      <c r="K907" s="287"/>
      <c r="L907" s="287"/>
      <c r="M907" s="287"/>
      <c r="N907" s="287"/>
      <c r="O907" s="287"/>
      <c r="P907" s="287"/>
      <c r="Q907" s="287"/>
      <c r="R907" s="287"/>
      <c r="S907" s="287"/>
      <c r="T907" s="287"/>
      <c r="U907" s="287"/>
    </row>
    <row r="908" spans="1:21" ht="15.75" customHeight="1" x14ac:dyDescent="0.2">
      <c r="A908" s="287"/>
      <c r="B908" s="287"/>
      <c r="C908" s="287"/>
      <c r="D908" s="287"/>
      <c r="E908" s="287"/>
      <c r="F908" s="287"/>
      <c r="G908" s="287"/>
      <c r="H908" s="287"/>
      <c r="I908" s="287"/>
      <c r="J908" s="287"/>
      <c r="K908" s="287"/>
      <c r="L908" s="287"/>
      <c r="M908" s="287"/>
      <c r="N908" s="287"/>
      <c r="O908" s="287"/>
      <c r="P908" s="287"/>
      <c r="Q908" s="287"/>
      <c r="R908" s="287"/>
      <c r="S908" s="287"/>
      <c r="T908" s="287"/>
      <c r="U908" s="287"/>
    </row>
    <row r="909" spans="1:21" ht="15.75" customHeight="1" x14ac:dyDescent="0.2">
      <c r="A909" s="287"/>
      <c r="B909" s="287"/>
      <c r="C909" s="287"/>
      <c r="D909" s="287"/>
      <c r="E909" s="287"/>
      <c r="F909" s="287"/>
      <c r="G909" s="287"/>
      <c r="H909" s="287"/>
      <c r="I909" s="287"/>
      <c r="J909" s="287"/>
      <c r="K909" s="287"/>
      <c r="L909" s="287"/>
      <c r="M909" s="287"/>
      <c r="N909" s="287"/>
      <c r="O909" s="287"/>
      <c r="P909" s="287"/>
      <c r="Q909" s="287"/>
      <c r="R909" s="287"/>
      <c r="S909" s="287"/>
      <c r="T909" s="287"/>
      <c r="U909" s="287"/>
    </row>
    <row r="910" spans="1:21" ht="15.75" customHeight="1" x14ac:dyDescent="0.2">
      <c r="A910" s="287"/>
      <c r="B910" s="287"/>
      <c r="C910" s="287"/>
      <c r="D910" s="287"/>
      <c r="E910" s="287"/>
      <c r="F910" s="287"/>
      <c r="G910" s="287"/>
      <c r="H910" s="287"/>
      <c r="I910" s="287"/>
      <c r="J910" s="287"/>
      <c r="K910" s="287"/>
      <c r="L910" s="287"/>
      <c r="M910" s="287"/>
      <c r="N910" s="287"/>
      <c r="O910" s="287"/>
      <c r="P910" s="287"/>
      <c r="Q910" s="287"/>
      <c r="R910" s="287"/>
      <c r="S910" s="287"/>
      <c r="T910" s="287"/>
      <c r="U910" s="287"/>
    </row>
    <row r="911" spans="1:21" ht="15.75" customHeight="1" x14ac:dyDescent="0.2">
      <c r="A911" s="287"/>
      <c r="B911" s="287"/>
      <c r="C911" s="287"/>
      <c r="D911" s="287"/>
      <c r="E911" s="287"/>
      <c r="F911" s="287"/>
      <c r="G911" s="287"/>
      <c r="H911" s="287"/>
      <c r="I911" s="287"/>
      <c r="J911" s="287"/>
      <c r="K911" s="287"/>
      <c r="L911" s="287"/>
      <c r="M911" s="287"/>
      <c r="N911" s="287"/>
      <c r="O911" s="287"/>
      <c r="P911" s="287"/>
      <c r="Q911" s="287"/>
      <c r="R911" s="287"/>
      <c r="S911" s="287"/>
      <c r="T911" s="287"/>
      <c r="U911" s="287"/>
    </row>
    <row r="912" spans="1:21" ht="15.75" customHeight="1" x14ac:dyDescent="0.2">
      <c r="A912" s="287"/>
      <c r="B912" s="287"/>
      <c r="C912" s="287"/>
      <c r="D912" s="287"/>
      <c r="E912" s="287"/>
      <c r="F912" s="287"/>
      <c r="G912" s="287"/>
      <c r="H912" s="287"/>
      <c r="I912" s="287"/>
      <c r="J912" s="287"/>
      <c r="K912" s="287"/>
      <c r="L912" s="287"/>
      <c r="M912" s="287"/>
      <c r="N912" s="287"/>
      <c r="O912" s="287"/>
      <c r="P912" s="287"/>
      <c r="Q912" s="287"/>
      <c r="R912" s="287"/>
      <c r="S912" s="287"/>
      <c r="T912" s="287"/>
      <c r="U912" s="287"/>
    </row>
    <row r="913" spans="1:21" ht="15.75" customHeight="1" x14ac:dyDescent="0.2">
      <c r="A913" s="287"/>
      <c r="B913" s="287"/>
      <c r="C913" s="287"/>
      <c r="D913" s="287"/>
      <c r="E913" s="287"/>
      <c r="F913" s="287"/>
      <c r="G913" s="287"/>
      <c r="H913" s="287"/>
      <c r="I913" s="287"/>
      <c r="J913" s="287"/>
      <c r="K913" s="287"/>
      <c r="L913" s="287"/>
      <c r="M913" s="287"/>
      <c r="N913" s="287"/>
      <c r="O913" s="287"/>
      <c r="P913" s="287"/>
      <c r="Q913" s="287"/>
      <c r="R913" s="287"/>
      <c r="S913" s="287"/>
      <c r="T913" s="287"/>
      <c r="U913" s="287"/>
    </row>
    <row r="914" spans="1:21" ht="15.75" customHeight="1" x14ac:dyDescent="0.2">
      <c r="A914" s="287"/>
      <c r="B914" s="287"/>
      <c r="C914" s="287"/>
      <c r="D914" s="287"/>
      <c r="E914" s="287"/>
      <c r="F914" s="287"/>
      <c r="G914" s="287"/>
      <c r="H914" s="287"/>
      <c r="I914" s="287"/>
      <c r="J914" s="287"/>
      <c r="K914" s="287"/>
      <c r="L914" s="287"/>
      <c r="M914" s="287"/>
      <c r="N914" s="287"/>
      <c r="O914" s="287"/>
      <c r="P914" s="287"/>
      <c r="Q914" s="287"/>
      <c r="R914" s="287"/>
      <c r="S914" s="287"/>
      <c r="T914" s="287"/>
      <c r="U914" s="287"/>
    </row>
    <row r="915" spans="1:21" ht="15.75" customHeight="1" x14ac:dyDescent="0.2">
      <c r="A915" s="287"/>
      <c r="B915" s="287"/>
      <c r="C915" s="287"/>
      <c r="D915" s="287"/>
      <c r="E915" s="287"/>
      <c r="F915" s="287"/>
      <c r="G915" s="287"/>
      <c r="H915" s="287"/>
      <c r="I915" s="287"/>
      <c r="J915" s="287"/>
      <c r="K915" s="287"/>
      <c r="L915" s="287"/>
      <c r="M915" s="287"/>
      <c r="N915" s="287"/>
      <c r="O915" s="287"/>
      <c r="P915" s="287"/>
      <c r="Q915" s="287"/>
      <c r="R915" s="287"/>
      <c r="S915" s="287"/>
      <c r="T915" s="287"/>
      <c r="U915" s="287"/>
    </row>
    <row r="916" spans="1:21" ht="15.75" customHeight="1" x14ac:dyDescent="0.2">
      <c r="A916" s="287"/>
      <c r="B916" s="287"/>
      <c r="C916" s="287"/>
      <c r="D916" s="287"/>
      <c r="E916" s="287"/>
      <c r="F916" s="287"/>
      <c r="G916" s="287"/>
      <c r="H916" s="287"/>
      <c r="I916" s="287"/>
      <c r="J916" s="287"/>
      <c r="K916" s="287"/>
      <c r="L916" s="287"/>
      <c r="M916" s="287"/>
      <c r="N916" s="287"/>
      <c r="O916" s="287"/>
      <c r="P916" s="287"/>
      <c r="Q916" s="287"/>
      <c r="R916" s="287"/>
      <c r="S916" s="287"/>
      <c r="T916" s="287"/>
      <c r="U916" s="287"/>
    </row>
    <row r="917" spans="1:21" ht="15.75" customHeight="1" x14ac:dyDescent="0.2">
      <c r="A917" s="287"/>
      <c r="B917" s="287"/>
      <c r="C917" s="287"/>
      <c r="D917" s="287"/>
      <c r="E917" s="287"/>
      <c r="F917" s="287"/>
      <c r="G917" s="287"/>
      <c r="H917" s="287"/>
      <c r="I917" s="287"/>
      <c r="J917" s="287"/>
      <c r="K917" s="287"/>
      <c r="L917" s="287"/>
      <c r="M917" s="287"/>
      <c r="N917" s="287"/>
      <c r="O917" s="287"/>
      <c r="P917" s="287"/>
      <c r="Q917" s="287"/>
      <c r="R917" s="287"/>
      <c r="S917" s="287"/>
      <c r="T917" s="287"/>
      <c r="U917" s="287"/>
    </row>
    <row r="918" spans="1:21" ht="15.75" customHeight="1" x14ac:dyDescent="0.2">
      <c r="A918" s="287"/>
      <c r="B918" s="287"/>
      <c r="C918" s="287"/>
      <c r="D918" s="287"/>
      <c r="E918" s="287"/>
      <c r="F918" s="287"/>
      <c r="G918" s="287"/>
      <c r="H918" s="287"/>
      <c r="I918" s="287"/>
      <c r="J918" s="287"/>
      <c r="K918" s="287"/>
      <c r="L918" s="287"/>
      <c r="M918" s="287"/>
      <c r="N918" s="287"/>
      <c r="O918" s="287"/>
      <c r="P918" s="287"/>
      <c r="Q918" s="287"/>
      <c r="R918" s="287"/>
      <c r="S918" s="287"/>
      <c r="T918" s="287"/>
      <c r="U918" s="287"/>
    </row>
    <row r="919" spans="1:21" ht="15.75" customHeight="1" x14ac:dyDescent="0.2">
      <c r="A919" s="287"/>
      <c r="B919" s="287"/>
      <c r="C919" s="287"/>
      <c r="D919" s="287"/>
      <c r="E919" s="287"/>
      <c r="F919" s="287"/>
      <c r="G919" s="287"/>
      <c r="H919" s="287"/>
      <c r="I919" s="287"/>
      <c r="J919" s="287"/>
      <c r="K919" s="287"/>
      <c r="L919" s="287"/>
      <c r="M919" s="287"/>
      <c r="N919" s="287"/>
      <c r="O919" s="287"/>
      <c r="P919" s="287"/>
      <c r="Q919" s="287"/>
      <c r="R919" s="287"/>
      <c r="S919" s="287"/>
      <c r="T919" s="287"/>
      <c r="U919" s="287"/>
    </row>
    <row r="920" spans="1:21" ht="15.75" customHeight="1" x14ac:dyDescent="0.2">
      <c r="A920" s="287"/>
      <c r="B920" s="287"/>
      <c r="C920" s="287"/>
      <c r="D920" s="287"/>
      <c r="E920" s="287"/>
      <c r="F920" s="287"/>
      <c r="G920" s="287"/>
      <c r="H920" s="287"/>
      <c r="I920" s="287"/>
      <c r="J920" s="287"/>
      <c r="K920" s="287"/>
      <c r="L920" s="287"/>
      <c r="M920" s="287"/>
      <c r="N920" s="287"/>
      <c r="O920" s="287"/>
      <c r="P920" s="287"/>
      <c r="Q920" s="287"/>
      <c r="R920" s="287"/>
      <c r="S920" s="287"/>
      <c r="T920" s="287"/>
      <c r="U920" s="287"/>
    </row>
    <row r="921" spans="1:21" ht="15.75" customHeight="1" x14ac:dyDescent="0.2">
      <c r="A921" s="287"/>
      <c r="B921" s="287"/>
      <c r="C921" s="287"/>
      <c r="D921" s="287"/>
      <c r="E921" s="287"/>
      <c r="F921" s="287"/>
      <c r="G921" s="287"/>
      <c r="H921" s="287"/>
      <c r="I921" s="287"/>
      <c r="J921" s="287"/>
      <c r="K921" s="287"/>
      <c r="L921" s="287"/>
      <c r="M921" s="287"/>
      <c r="N921" s="287"/>
      <c r="O921" s="287"/>
      <c r="P921" s="287"/>
      <c r="Q921" s="287"/>
      <c r="R921" s="287"/>
      <c r="S921" s="287"/>
      <c r="T921" s="287"/>
      <c r="U921" s="287"/>
    </row>
    <row r="922" spans="1:21" ht="15.75" customHeight="1" x14ac:dyDescent="0.2">
      <c r="A922" s="287"/>
      <c r="B922" s="287"/>
      <c r="C922" s="287"/>
      <c r="D922" s="287"/>
      <c r="E922" s="287"/>
      <c r="F922" s="287"/>
      <c r="G922" s="287"/>
      <c r="H922" s="287"/>
      <c r="I922" s="287"/>
      <c r="J922" s="287"/>
      <c r="K922" s="287"/>
      <c r="L922" s="287"/>
      <c r="M922" s="287"/>
      <c r="N922" s="287"/>
      <c r="O922" s="287"/>
      <c r="P922" s="287"/>
      <c r="Q922" s="287"/>
      <c r="R922" s="287"/>
      <c r="S922" s="287"/>
      <c r="T922" s="287"/>
      <c r="U922" s="287"/>
    </row>
    <row r="923" spans="1:21" ht="15.75" customHeight="1" x14ac:dyDescent="0.2">
      <c r="A923" s="287"/>
      <c r="B923" s="287"/>
      <c r="C923" s="287"/>
      <c r="D923" s="287"/>
      <c r="E923" s="287"/>
      <c r="F923" s="287"/>
      <c r="G923" s="287"/>
      <c r="H923" s="287"/>
      <c r="I923" s="287"/>
      <c r="J923" s="287"/>
      <c r="K923" s="287"/>
      <c r="L923" s="287"/>
      <c r="M923" s="287"/>
      <c r="N923" s="287"/>
      <c r="O923" s="287"/>
      <c r="P923" s="287"/>
      <c r="Q923" s="287"/>
      <c r="R923" s="287"/>
      <c r="S923" s="287"/>
      <c r="T923" s="287"/>
      <c r="U923" s="287"/>
    </row>
    <row r="924" spans="1:21" ht="15.75" customHeight="1" x14ac:dyDescent="0.2">
      <c r="A924" s="287"/>
      <c r="B924" s="287"/>
      <c r="C924" s="287"/>
      <c r="D924" s="287"/>
      <c r="E924" s="287"/>
      <c r="F924" s="287"/>
      <c r="G924" s="287"/>
      <c r="H924" s="287"/>
      <c r="I924" s="287"/>
      <c r="J924" s="287"/>
      <c r="K924" s="287"/>
      <c r="L924" s="287"/>
      <c r="M924" s="287"/>
      <c r="N924" s="287"/>
      <c r="O924" s="287"/>
      <c r="P924" s="287"/>
      <c r="Q924" s="287"/>
      <c r="R924" s="287"/>
      <c r="S924" s="287"/>
      <c r="T924" s="287"/>
      <c r="U924" s="287"/>
    </row>
    <row r="925" spans="1:21" ht="15.75" customHeight="1" x14ac:dyDescent="0.2">
      <c r="A925" s="287"/>
      <c r="B925" s="287"/>
      <c r="C925" s="287"/>
      <c r="D925" s="287"/>
      <c r="E925" s="287"/>
      <c r="F925" s="287"/>
      <c r="G925" s="287"/>
      <c r="H925" s="287"/>
      <c r="I925" s="287"/>
      <c r="J925" s="287"/>
      <c r="K925" s="287"/>
      <c r="L925" s="287"/>
      <c r="M925" s="287"/>
      <c r="N925" s="287"/>
      <c r="O925" s="287"/>
      <c r="P925" s="287"/>
      <c r="Q925" s="287"/>
      <c r="R925" s="287"/>
      <c r="S925" s="287"/>
      <c r="T925" s="287"/>
      <c r="U925" s="287"/>
    </row>
    <row r="926" spans="1:21" ht="15.75" customHeight="1" x14ac:dyDescent="0.2">
      <c r="A926" s="287"/>
      <c r="B926" s="287"/>
      <c r="C926" s="287"/>
      <c r="D926" s="287"/>
      <c r="E926" s="287"/>
      <c r="F926" s="287"/>
      <c r="G926" s="287"/>
      <c r="H926" s="287"/>
      <c r="I926" s="287"/>
      <c r="J926" s="287"/>
      <c r="K926" s="287"/>
      <c r="L926" s="287"/>
      <c r="M926" s="287"/>
      <c r="N926" s="287"/>
      <c r="O926" s="287"/>
      <c r="P926" s="287"/>
      <c r="Q926" s="287"/>
      <c r="R926" s="287"/>
      <c r="S926" s="287"/>
      <c r="T926" s="287"/>
      <c r="U926" s="287"/>
    </row>
    <row r="927" spans="1:21" ht="15.75" customHeight="1" x14ac:dyDescent="0.2">
      <c r="A927" s="287"/>
      <c r="B927" s="287"/>
      <c r="C927" s="287"/>
      <c r="D927" s="287"/>
      <c r="E927" s="287"/>
      <c r="F927" s="287"/>
      <c r="G927" s="287"/>
      <c r="H927" s="287"/>
      <c r="I927" s="287"/>
      <c r="J927" s="287"/>
      <c r="K927" s="287"/>
      <c r="L927" s="287"/>
      <c r="M927" s="287"/>
      <c r="N927" s="287"/>
      <c r="O927" s="287"/>
      <c r="P927" s="287"/>
      <c r="Q927" s="287"/>
      <c r="R927" s="287"/>
      <c r="S927" s="287"/>
      <c r="T927" s="287"/>
      <c r="U927" s="287"/>
    </row>
    <row r="928" spans="1:21" ht="15.75" customHeight="1" x14ac:dyDescent="0.2">
      <c r="A928" s="287"/>
      <c r="B928" s="287"/>
      <c r="C928" s="287"/>
      <c r="D928" s="287"/>
      <c r="E928" s="287"/>
      <c r="F928" s="287"/>
      <c r="G928" s="287"/>
      <c r="H928" s="287"/>
      <c r="I928" s="287"/>
      <c r="J928" s="287"/>
      <c r="K928" s="287"/>
      <c r="L928" s="287"/>
      <c r="M928" s="287"/>
      <c r="N928" s="287"/>
      <c r="O928" s="287"/>
      <c r="P928" s="287"/>
      <c r="Q928" s="287"/>
      <c r="R928" s="287"/>
      <c r="S928" s="287"/>
      <c r="T928" s="287"/>
      <c r="U928" s="287"/>
    </row>
    <row r="929" spans="1:21" ht="15.75" customHeight="1" x14ac:dyDescent="0.2">
      <c r="A929" s="287"/>
      <c r="B929" s="287"/>
      <c r="C929" s="287"/>
      <c r="D929" s="287"/>
      <c r="E929" s="287"/>
      <c r="F929" s="287"/>
      <c r="G929" s="287"/>
      <c r="H929" s="287"/>
      <c r="I929" s="287"/>
      <c r="J929" s="287"/>
      <c r="K929" s="287"/>
      <c r="L929" s="287"/>
      <c r="M929" s="287"/>
      <c r="N929" s="287"/>
      <c r="O929" s="287"/>
      <c r="P929" s="287"/>
      <c r="Q929" s="287"/>
      <c r="R929" s="287"/>
      <c r="S929" s="287"/>
      <c r="T929" s="287"/>
      <c r="U929" s="287"/>
    </row>
    <row r="930" spans="1:21" ht="15.75" customHeight="1" x14ac:dyDescent="0.2">
      <c r="A930" s="287"/>
      <c r="B930" s="287"/>
      <c r="C930" s="287"/>
      <c r="D930" s="287"/>
      <c r="E930" s="287"/>
      <c r="F930" s="287"/>
      <c r="G930" s="287"/>
      <c r="H930" s="287"/>
      <c r="I930" s="287"/>
      <c r="J930" s="287"/>
      <c r="K930" s="287"/>
      <c r="L930" s="287"/>
      <c r="M930" s="287"/>
      <c r="N930" s="287"/>
      <c r="O930" s="287"/>
      <c r="P930" s="287"/>
      <c r="Q930" s="287"/>
      <c r="R930" s="287"/>
      <c r="S930" s="287"/>
      <c r="T930" s="287"/>
      <c r="U930" s="287"/>
    </row>
    <row r="931" spans="1:21" ht="15.75" customHeight="1" x14ac:dyDescent="0.2">
      <c r="A931" s="287"/>
      <c r="B931" s="287"/>
      <c r="C931" s="287"/>
      <c r="D931" s="287"/>
      <c r="E931" s="287"/>
      <c r="F931" s="287"/>
      <c r="G931" s="287"/>
      <c r="H931" s="287"/>
      <c r="I931" s="287"/>
      <c r="J931" s="287"/>
      <c r="K931" s="287"/>
      <c r="L931" s="287"/>
      <c r="M931" s="287"/>
      <c r="N931" s="287"/>
      <c r="O931" s="287"/>
      <c r="P931" s="287"/>
      <c r="Q931" s="287"/>
      <c r="R931" s="287"/>
      <c r="S931" s="287"/>
      <c r="T931" s="287"/>
      <c r="U931" s="287"/>
    </row>
    <row r="932" spans="1:21" ht="15.75" customHeight="1" x14ac:dyDescent="0.2">
      <c r="A932" s="287"/>
      <c r="B932" s="287"/>
      <c r="C932" s="287"/>
      <c r="D932" s="287"/>
      <c r="E932" s="287"/>
      <c r="F932" s="287"/>
      <c r="G932" s="287"/>
      <c r="H932" s="287"/>
      <c r="I932" s="287"/>
      <c r="J932" s="287"/>
      <c r="K932" s="287"/>
      <c r="L932" s="287"/>
      <c r="M932" s="287"/>
      <c r="N932" s="287"/>
      <c r="O932" s="287"/>
      <c r="P932" s="287"/>
      <c r="Q932" s="287"/>
      <c r="R932" s="287"/>
      <c r="S932" s="287"/>
      <c r="T932" s="287"/>
      <c r="U932" s="287"/>
    </row>
    <row r="933" spans="1:21" ht="15.75" customHeight="1" x14ac:dyDescent="0.2">
      <c r="A933" s="287"/>
      <c r="B933" s="287"/>
      <c r="C933" s="287"/>
      <c r="D933" s="287"/>
      <c r="E933" s="287"/>
      <c r="F933" s="287"/>
      <c r="G933" s="287"/>
      <c r="H933" s="287"/>
      <c r="I933" s="287"/>
      <c r="J933" s="287"/>
      <c r="K933" s="287"/>
      <c r="L933" s="287"/>
      <c r="M933" s="287"/>
      <c r="N933" s="287"/>
      <c r="O933" s="287"/>
      <c r="P933" s="287"/>
      <c r="Q933" s="287"/>
      <c r="R933" s="287"/>
      <c r="S933" s="287"/>
      <c r="T933" s="287"/>
      <c r="U933" s="287"/>
    </row>
    <row r="934" spans="1:21" ht="15.75" customHeight="1" x14ac:dyDescent="0.2">
      <c r="A934" s="287"/>
      <c r="B934" s="287"/>
      <c r="C934" s="287"/>
      <c r="D934" s="287"/>
      <c r="E934" s="287"/>
      <c r="F934" s="287"/>
      <c r="G934" s="287"/>
      <c r="H934" s="287"/>
      <c r="I934" s="287"/>
      <c r="J934" s="287"/>
      <c r="K934" s="287"/>
      <c r="L934" s="287"/>
      <c r="M934" s="287"/>
      <c r="N934" s="287"/>
      <c r="O934" s="287"/>
      <c r="P934" s="287"/>
      <c r="Q934" s="287"/>
      <c r="R934" s="287"/>
      <c r="S934" s="287"/>
      <c r="T934" s="287"/>
      <c r="U934" s="287"/>
    </row>
    <row r="935" spans="1:21" ht="15.75" customHeight="1" x14ac:dyDescent="0.2">
      <c r="A935" s="287"/>
      <c r="B935" s="287"/>
      <c r="C935" s="287"/>
      <c r="D935" s="287"/>
      <c r="E935" s="287"/>
      <c r="F935" s="287"/>
      <c r="G935" s="287"/>
      <c r="H935" s="287"/>
      <c r="I935" s="287"/>
      <c r="J935" s="287"/>
      <c r="K935" s="287"/>
      <c r="L935" s="287"/>
      <c r="M935" s="287"/>
      <c r="N935" s="287"/>
      <c r="O935" s="287"/>
      <c r="P935" s="287"/>
      <c r="Q935" s="287"/>
      <c r="R935" s="287"/>
      <c r="S935" s="287"/>
      <c r="T935" s="287"/>
      <c r="U935" s="287"/>
    </row>
    <row r="936" spans="1:21" ht="15.75" customHeight="1" x14ac:dyDescent="0.2">
      <c r="A936" s="287"/>
      <c r="B936" s="287"/>
      <c r="C936" s="287"/>
      <c r="D936" s="287"/>
      <c r="E936" s="287"/>
      <c r="F936" s="287"/>
      <c r="G936" s="287"/>
      <c r="H936" s="287"/>
      <c r="I936" s="287"/>
      <c r="J936" s="287"/>
      <c r="K936" s="287"/>
      <c r="L936" s="287"/>
      <c r="M936" s="287"/>
      <c r="N936" s="287"/>
      <c r="O936" s="287"/>
      <c r="P936" s="287"/>
      <c r="Q936" s="287"/>
      <c r="R936" s="287"/>
      <c r="S936" s="287"/>
      <c r="T936" s="287"/>
      <c r="U936" s="287"/>
    </row>
    <row r="937" spans="1:21" ht="15.75" customHeight="1" x14ac:dyDescent="0.2">
      <c r="A937" s="287"/>
      <c r="B937" s="287"/>
      <c r="C937" s="287"/>
      <c r="D937" s="287"/>
      <c r="E937" s="287"/>
      <c r="F937" s="287"/>
      <c r="G937" s="287"/>
      <c r="H937" s="287"/>
      <c r="I937" s="287"/>
      <c r="J937" s="287"/>
      <c r="K937" s="287"/>
      <c r="L937" s="287"/>
      <c r="M937" s="287"/>
      <c r="N937" s="287"/>
      <c r="O937" s="287"/>
      <c r="P937" s="287"/>
      <c r="Q937" s="287"/>
      <c r="R937" s="287"/>
      <c r="S937" s="287"/>
      <c r="T937" s="287"/>
      <c r="U937" s="287"/>
    </row>
    <row r="938" spans="1:21" ht="15.75" customHeight="1" x14ac:dyDescent="0.2">
      <c r="A938" s="287"/>
      <c r="B938" s="287"/>
      <c r="C938" s="287"/>
      <c r="D938" s="287"/>
      <c r="E938" s="287"/>
      <c r="F938" s="287"/>
      <c r="G938" s="287"/>
      <c r="H938" s="287"/>
      <c r="I938" s="287"/>
      <c r="J938" s="287"/>
      <c r="K938" s="287"/>
      <c r="L938" s="287"/>
      <c r="M938" s="287"/>
      <c r="N938" s="287"/>
      <c r="O938" s="287"/>
      <c r="P938" s="287"/>
      <c r="Q938" s="287"/>
      <c r="R938" s="287"/>
      <c r="S938" s="287"/>
      <c r="T938" s="287"/>
      <c r="U938" s="287"/>
    </row>
    <row r="939" spans="1:21" ht="15.75" customHeight="1" x14ac:dyDescent="0.2">
      <c r="A939" s="287"/>
      <c r="B939" s="287"/>
      <c r="C939" s="287"/>
      <c r="D939" s="287"/>
      <c r="E939" s="287"/>
      <c r="F939" s="287"/>
      <c r="G939" s="287"/>
      <c r="H939" s="287"/>
      <c r="I939" s="287"/>
      <c r="J939" s="287"/>
      <c r="K939" s="287"/>
      <c r="L939" s="287"/>
      <c r="M939" s="287"/>
      <c r="N939" s="287"/>
      <c r="O939" s="287"/>
      <c r="P939" s="287"/>
      <c r="Q939" s="287"/>
      <c r="R939" s="287"/>
      <c r="S939" s="287"/>
      <c r="T939" s="287"/>
      <c r="U939" s="287"/>
    </row>
    <row r="940" spans="1:21" ht="15.75" customHeight="1" x14ac:dyDescent="0.2">
      <c r="A940" s="287"/>
      <c r="B940" s="287"/>
      <c r="C940" s="287"/>
      <c r="D940" s="287"/>
      <c r="E940" s="287"/>
      <c r="F940" s="287"/>
      <c r="G940" s="287"/>
      <c r="H940" s="287"/>
      <c r="I940" s="287"/>
      <c r="J940" s="287"/>
      <c r="K940" s="287"/>
      <c r="L940" s="287"/>
      <c r="M940" s="287"/>
      <c r="N940" s="287"/>
      <c r="O940" s="287"/>
      <c r="P940" s="287"/>
      <c r="Q940" s="287"/>
      <c r="R940" s="287"/>
      <c r="S940" s="287"/>
      <c r="T940" s="287"/>
      <c r="U940" s="287"/>
    </row>
    <row r="941" spans="1:21" ht="15.75" customHeight="1" x14ac:dyDescent="0.2">
      <c r="A941" s="287"/>
      <c r="B941" s="287"/>
      <c r="C941" s="287"/>
      <c r="D941" s="287"/>
      <c r="E941" s="287"/>
      <c r="F941" s="287"/>
      <c r="G941" s="287"/>
      <c r="H941" s="287"/>
      <c r="I941" s="287"/>
      <c r="J941" s="287"/>
      <c r="K941" s="287"/>
      <c r="L941" s="287"/>
      <c r="M941" s="287"/>
      <c r="N941" s="287"/>
      <c r="O941" s="287"/>
      <c r="P941" s="287"/>
      <c r="Q941" s="287"/>
      <c r="R941" s="287"/>
      <c r="S941" s="287"/>
      <c r="T941" s="287"/>
      <c r="U941" s="287"/>
    </row>
    <row r="942" spans="1:21" ht="15.75" customHeight="1" x14ac:dyDescent="0.2">
      <c r="A942" s="287"/>
      <c r="B942" s="287"/>
      <c r="C942" s="287"/>
      <c r="D942" s="287"/>
      <c r="E942" s="287"/>
      <c r="F942" s="287"/>
      <c r="G942" s="287"/>
      <c r="H942" s="287"/>
      <c r="I942" s="287"/>
      <c r="J942" s="287"/>
      <c r="K942" s="287"/>
      <c r="L942" s="287"/>
      <c r="M942" s="287"/>
      <c r="N942" s="287"/>
      <c r="O942" s="287"/>
      <c r="P942" s="287"/>
      <c r="Q942" s="287"/>
      <c r="R942" s="287"/>
      <c r="S942" s="287"/>
      <c r="T942" s="287"/>
      <c r="U942" s="287"/>
    </row>
    <row r="943" spans="1:21" ht="15.75" customHeight="1" x14ac:dyDescent="0.2">
      <c r="A943" s="287"/>
      <c r="B943" s="287"/>
      <c r="C943" s="287"/>
      <c r="D943" s="287"/>
      <c r="E943" s="287"/>
      <c r="F943" s="287"/>
      <c r="G943" s="287"/>
      <c r="H943" s="287"/>
      <c r="I943" s="287"/>
      <c r="J943" s="287"/>
      <c r="K943" s="287"/>
      <c r="L943" s="287"/>
      <c r="M943" s="287"/>
      <c r="N943" s="287"/>
      <c r="O943" s="287"/>
      <c r="P943" s="287"/>
      <c r="Q943" s="287"/>
      <c r="R943" s="287"/>
      <c r="S943" s="287"/>
      <c r="T943" s="287"/>
      <c r="U943" s="287"/>
    </row>
    <row r="944" spans="1:21" ht="15.75" customHeight="1" x14ac:dyDescent="0.2">
      <c r="A944" s="287"/>
      <c r="B944" s="287"/>
      <c r="C944" s="287"/>
      <c r="D944" s="287"/>
      <c r="E944" s="287"/>
      <c r="F944" s="287"/>
      <c r="G944" s="287"/>
      <c r="H944" s="287"/>
      <c r="I944" s="287"/>
      <c r="J944" s="287"/>
      <c r="K944" s="287"/>
      <c r="L944" s="287"/>
      <c r="M944" s="287"/>
      <c r="N944" s="287"/>
      <c r="O944" s="287"/>
      <c r="P944" s="287"/>
      <c r="Q944" s="287"/>
      <c r="R944" s="287"/>
      <c r="S944" s="287"/>
      <c r="T944" s="287"/>
      <c r="U944" s="287"/>
    </row>
    <row r="945" spans="1:21" ht="15.75" customHeight="1" x14ac:dyDescent="0.2">
      <c r="A945" s="287"/>
      <c r="B945" s="287"/>
      <c r="C945" s="287"/>
      <c r="D945" s="287"/>
      <c r="E945" s="287"/>
      <c r="F945" s="287"/>
      <c r="G945" s="287"/>
      <c r="H945" s="287"/>
      <c r="I945" s="287"/>
      <c r="J945" s="287"/>
      <c r="K945" s="287"/>
      <c r="L945" s="287"/>
      <c r="M945" s="287"/>
      <c r="N945" s="287"/>
      <c r="O945" s="287"/>
      <c r="P945" s="287"/>
      <c r="Q945" s="287"/>
      <c r="R945" s="287"/>
      <c r="S945" s="287"/>
      <c r="T945" s="287"/>
      <c r="U945" s="287"/>
    </row>
    <row r="946" spans="1:21" ht="15.75" customHeight="1" x14ac:dyDescent="0.2">
      <c r="A946" s="287"/>
      <c r="B946" s="287"/>
      <c r="C946" s="287"/>
      <c r="D946" s="287"/>
      <c r="E946" s="287"/>
      <c r="F946" s="287"/>
      <c r="G946" s="287"/>
      <c r="H946" s="287"/>
      <c r="I946" s="287"/>
      <c r="J946" s="287"/>
      <c r="K946" s="287"/>
      <c r="L946" s="287"/>
      <c r="M946" s="287"/>
      <c r="N946" s="287"/>
      <c r="O946" s="287"/>
      <c r="P946" s="287"/>
      <c r="Q946" s="287"/>
      <c r="R946" s="287"/>
      <c r="S946" s="287"/>
      <c r="T946" s="287"/>
      <c r="U946" s="287"/>
    </row>
    <row r="947" spans="1:21" ht="15.75" customHeight="1" x14ac:dyDescent="0.2">
      <c r="A947" s="287"/>
      <c r="B947" s="287"/>
      <c r="C947" s="287"/>
      <c r="D947" s="287"/>
      <c r="E947" s="287"/>
      <c r="F947" s="287"/>
      <c r="G947" s="287"/>
      <c r="H947" s="287"/>
      <c r="I947" s="287"/>
      <c r="J947" s="287"/>
      <c r="K947" s="287"/>
      <c r="L947" s="287"/>
      <c r="M947" s="287"/>
      <c r="N947" s="287"/>
      <c r="O947" s="287"/>
      <c r="P947" s="287"/>
      <c r="Q947" s="287"/>
      <c r="R947" s="287"/>
      <c r="S947" s="287"/>
      <c r="T947" s="287"/>
      <c r="U947" s="287"/>
    </row>
    <row r="948" spans="1:21" ht="15.75" customHeight="1" x14ac:dyDescent="0.2">
      <c r="A948" s="287"/>
      <c r="B948" s="287"/>
      <c r="C948" s="287"/>
      <c r="D948" s="287"/>
      <c r="E948" s="287"/>
      <c r="F948" s="287"/>
      <c r="G948" s="287"/>
      <c r="H948" s="287"/>
      <c r="I948" s="287"/>
      <c r="J948" s="287"/>
      <c r="K948" s="287"/>
      <c r="L948" s="287"/>
      <c r="M948" s="287"/>
      <c r="N948" s="287"/>
      <c r="O948" s="287"/>
      <c r="P948" s="287"/>
      <c r="Q948" s="287"/>
      <c r="R948" s="287"/>
      <c r="S948" s="287"/>
      <c r="T948" s="287"/>
      <c r="U948" s="287"/>
    </row>
    <row r="949" spans="1:21" ht="15.75" customHeight="1" x14ac:dyDescent="0.2">
      <c r="A949" s="287"/>
      <c r="B949" s="287"/>
      <c r="C949" s="287"/>
      <c r="D949" s="287"/>
      <c r="E949" s="287"/>
      <c r="F949" s="287"/>
      <c r="G949" s="287"/>
      <c r="H949" s="287"/>
      <c r="I949" s="287"/>
      <c r="J949" s="287"/>
      <c r="K949" s="287"/>
      <c r="L949" s="287"/>
      <c r="M949" s="287"/>
      <c r="N949" s="287"/>
      <c r="O949" s="287"/>
      <c r="P949" s="287"/>
      <c r="Q949" s="287"/>
      <c r="R949" s="287"/>
      <c r="S949" s="287"/>
      <c r="T949" s="287"/>
      <c r="U949" s="287"/>
    </row>
    <row r="950" spans="1:21" ht="15.75" customHeight="1" x14ac:dyDescent="0.2">
      <c r="A950" s="287"/>
      <c r="B950" s="287"/>
      <c r="C950" s="287"/>
      <c r="D950" s="287"/>
      <c r="E950" s="287"/>
      <c r="F950" s="287"/>
      <c r="G950" s="287"/>
      <c r="H950" s="287"/>
      <c r="I950" s="287"/>
      <c r="J950" s="287"/>
      <c r="K950" s="287"/>
      <c r="L950" s="287"/>
      <c r="M950" s="287"/>
      <c r="N950" s="287"/>
      <c r="O950" s="287"/>
      <c r="P950" s="287"/>
      <c r="Q950" s="287"/>
      <c r="R950" s="287"/>
      <c r="S950" s="287"/>
      <c r="T950" s="287"/>
      <c r="U950" s="287"/>
    </row>
    <row r="951" spans="1:21" ht="15.75" customHeight="1" x14ac:dyDescent="0.2">
      <c r="A951" s="287"/>
      <c r="B951" s="287"/>
      <c r="C951" s="287"/>
      <c r="D951" s="287"/>
      <c r="E951" s="287"/>
      <c r="F951" s="287"/>
      <c r="G951" s="287"/>
      <c r="H951" s="287"/>
      <c r="I951" s="287"/>
      <c r="J951" s="287"/>
      <c r="K951" s="287"/>
      <c r="L951" s="287"/>
      <c r="M951" s="287"/>
      <c r="N951" s="287"/>
      <c r="O951" s="287"/>
      <c r="P951" s="287"/>
      <c r="Q951" s="287"/>
      <c r="R951" s="287"/>
      <c r="S951" s="287"/>
      <c r="T951" s="287"/>
      <c r="U951" s="287"/>
    </row>
    <row r="952" spans="1:21" ht="15.75" customHeight="1" x14ac:dyDescent="0.2">
      <c r="A952" s="287"/>
      <c r="B952" s="287"/>
      <c r="C952" s="287"/>
      <c r="D952" s="287"/>
      <c r="E952" s="287"/>
      <c r="F952" s="287"/>
      <c r="G952" s="287"/>
      <c r="H952" s="287"/>
      <c r="I952" s="287"/>
      <c r="J952" s="287"/>
      <c r="K952" s="287"/>
      <c r="L952" s="287"/>
      <c r="M952" s="287"/>
      <c r="N952" s="287"/>
      <c r="O952" s="287"/>
      <c r="P952" s="287"/>
      <c r="Q952" s="287"/>
      <c r="R952" s="287"/>
      <c r="S952" s="287"/>
      <c r="T952" s="287"/>
      <c r="U952" s="287"/>
    </row>
    <row r="953" spans="1:21" ht="15.75" customHeight="1" x14ac:dyDescent="0.2">
      <c r="A953" s="287"/>
      <c r="B953" s="287"/>
      <c r="C953" s="287"/>
      <c r="D953" s="287"/>
      <c r="E953" s="287"/>
      <c r="F953" s="287"/>
      <c r="G953" s="287"/>
      <c r="H953" s="287"/>
      <c r="I953" s="287"/>
      <c r="J953" s="287"/>
      <c r="K953" s="287"/>
      <c r="L953" s="287"/>
      <c r="M953" s="287"/>
      <c r="N953" s="287"/>
      <c r="O953" s="287"/>
      <c r="P953" s="287"/>
      <c r="Q953" s="287"/>
      <c r="R953" s="287"/>
      <c r="S953" s="287"/>
      <c r="T953" s="287"/>
      <c r="U953" s="287"/>
    </row>
    <row r="954" spans="1:21" ht="15.75" customHeight="1" x14ac:dyDescent="0.2">
      <c r="A954" s="287"/>
      <c r="B954" s="287"/>
      <c r="C954" s="287"/>
      <c r="D954" s="287"/>
      <c r="E954" s="287"/>
      <c r="F954" s="287"/>
      <c r="G954" s="287"/>
      <c r="H954" s="287"/>
      <c r="I954" s="287"/>
      <c r="J954" s="287"/>
      <c r="K954" s="287"/>
      <c r="L954" s="287"/>
      <c r="M954" s="287"/>
      <c r="N954" s="287"/>
      <c r="O954" s="287"/>
      <c r="P954" s="287"/>
      <c r="Q954" s="287"/>
      <c r="R954" s="287"/>
      <c r="S954" s="287"/>
      <c r="T954" s="287"/>
      <c r="U954" s="287"/>
    </row>
    <row r="955" spans="1:21" ht="15.75" customHeight="1" x14ac:dyDescent="0.2">
      <c r="A955" s="287"/>
      <c r="B955" s="287"/>
      <c r="C955" s="287"/>
      <c r="D955" s="287"/>
      <c r="E955" s="287"/>
      <c r="F955" s="287"/>
      <c r="G955" s="287"/>
      <c r="H955" s="287"/>
      <c r="I955" s="287"/>
      <c r="J955" s="287"/>
      <c r="K955" s="287"/>
      <c r="L955" s="287"/>
      <c r="M955" s="287"/>
      <c r="N955" s="287"/>
      <c r="O955" s="287"/>
      <c r="P955" s="287"/>
      <c r="Q955" s="287"/>
      <c r="R955" s="287"/>
      <c r="S955" s="287"/>
      <c r="T955" s="287"/>
      <c r="U955" s="287"/>
    </row>
    <row r="956" spans="1:21" ht="15.75" customHeight="1" x14ac:dyDescent="0.2">
      <c r="A956" s="287"/>
      <c r="B956" s="287"/>
      <c r="C956" s="287"/>
      <c r="D956" s="287"/>
      <c r="E956" s="287"/>
      <c r="F956" s="287"/>
      <c r="G956" s="287"/>
      <c r="H956" s="287"/>
      <c r="I956" s="287"/>
      <c r="J956" s="287"/>
      <c r="K956" s="287"/>
      <c r="L956" s="287"/>
      <c r="M956" s="287"/>
      <c r="N956" s="287"/>
      <c r="O956" s="287"/>
      <c r="P956" s="287"/>
      <c r="Q956" s="287"/>
      <c r="R956" s="287"/>
      <c r="S956" s="287"/>
      <c r="T956" s="287"/>
      <c r="U956" s="287"/>
    </row>
    <row r="957" spans="1:21" ht="15.75" customHeight="1" x14ac:dyDescent="0.2">
      <c r="A957" s="287"/>
      <c r="B957" s="287"/>
      <c r="C957" s="287"/>
      <c r="D957" s="287"/>
      <c r="E957" s="287"/>
      <c r="F957" s="287"/>
      <c r="G957" s="287"/>
      <c r="H957" s="287"/>
      <c r="I957" s="287"/>
      <c r="J957" s="287"/>
      <c r="K957" s="287"/>
      <c r="L957" s="287"/>
      <c r="M957" s="287"/>
      <c r="N957" s="287"/>
      <c r="O957" s="287"/>
      <c r="P957" s="287"/>
      <c r="Q957" s="287"/>
      <c r="R957" s="287"/>
      <c r="S957" s="287"/>
      <c r="T957" s="287"/>
      <c r="U957" s="287"/>
    </row>
    <row r="958" spans="1:21" ht="15.75" customHeight="1" x14ac:dyDescent="0.2">
      <c r="A958" s="287"/>
      <c r="B958" s="287"/>
      <c r="C958" s="287"/>
      <c r="D958" s="287"/>
      <c r="E958" s="287"/>
      <c r="F958" s="287"/>
      <c r="G958" s="287"/>
      <c r="H958" s="287"/>
      <c r="I958" s="287"/>
      <c r="J958" s="287"/>
      <c r="K958" s="287"/>
      <c r="L958" s="287"/>
      <c r="M958" s="287"/>
      <c r="N958" s="287"/>
      <c r="O958" s="287"/>
      <c r="P958" s="287"/>
      <c r="Q958" s="287"/>
      <c r="R958" s="287"/>
      <c r="S958" s="287"/>
      <c r="T958" s="287"/>
      <c r="U958" s="287"/>
    </row>
    <row r="959" spans="1:21" ht="15.75" customHeight="1" x14ac:dyDescent="0.2">
      <c r="A959" s="287"/>
      <c r="B959" s="287"/>
      <c r="C959" s="287"/>
      <c r="D959" s="287"/>
      <c r="E959" s="287"/>
      <c r="F959" s="287"/>
      <c r="G959" s="287"/>
      <c r="H959" s="287"/>
      <c r="I959" s="287"/>
      <c r="J959" s="287"/>
      <c r="K959" s="287"/>
      <c r="L959" s="287"/>
      <c r="M959" s="287"/>
      <c r="N959" s="287"/>
      <c r="O959" s="287"/>
      <c r="P959" s="287"/>
      <c r="Q959" s="287"/>
      <c r="R959" s="287"/>
      <c r="S959" s="287"/>
      <c r="T959" s="287"/>
      <c r="U959" s="287"/>
    </row>
    <row r="960" spans="1:21" ht="15.75" customHeight="1" x14ac:dyDescent="0.2">
      <c r="A960" s="287"/>
      <c r="B960" s="287"/>
      <c r="C960" s="287"/>
      <c r="D960" s="287"/>
      <c r="E960" s="287"/>
      <c r="F960" s="287"/>
      <c r="G960" s="287"/>
      <c r="H960" s="287"/>
      <c r="I960" s="287"/>
      <c r="J960" s="287"/>
      <c r="K960" s="287"/>
      <c r="L960" s="287"/>
      <c r="M960" s="287"/>
      <c r="N960" s="287"/>
      <c r="O960" s="287"/>
      <c r="P960" s="287"/>
      <c r="Q960" s="287"/>
      <c r="R960" s="287"/>
      <c r="S960" s="287"/>
      <c r="T960" s="287"/>
      <c r="U960" s="287"/>
    </row>
    <row r="961" spans="1:21" ht="15.75" customHeight="1" x14ac:dyDescent="0.2">
      <c r="A961" s="287"/>
      <c r="B961" s="287"/>
      <c r="C961" s="287"/>
      <c r="D961" s="287"/>
      <c r="E961" s="287"/>
      <c r="F961" s="287"/>
      <c r="G961" s="287"/>
      <c r="H961" s="287"/>
      <c r="I961" s="287"/>
      <c r="J961" s="287"/>
      <c r="K961" s="287"/>
      <c r="L961" s="287"/>
      <c r="M961" s="287"/>
      <c r="N961" s="287"/>
      <c r="O961" s="287"/>
      <c r="P961" s="287"/>
      <c r="Q961" s="287"/>
      <c r="R961" s="287"/>
      <c r="S961" s="287"/>
      <c r="T961" s="287"/>
      <c r="U961" s="287"/>
    </row>
    <row r="962" spans="1:21" ht="15.75" customHeight="1" x14ac:dyDescent="0.2">
      <c r="A962" s="287"/>
      <c r="B962" s="287"/>
      <c r="C962" s="287"/>
      <c r="D962" s="287"/>
      <c r="E962" s="287"/>
      <c r="F962" s="287"/>
      <c r="G962" s="287"/>
      <c r="H962" s="287"/>
      <c r="I962" s="287"/>
      <c r="J962" s="287"/>
      <c r="K962" s="287"/>
      <c r="L962" s="287"/>
      <c r="M962" s="287"/>
      <c r="N962" s="287"/>
      <c r="O962" s="287"/>
      <c r="P962" s="287"/>
      <c r="Q962" s="287"/>
      <c r="R962" s="287"/>
      <c r="S962" s="287"/>
      <c r="T962" s="287"/>
      <c r="U962" s="287"/>
    </row>
    <row r="963" spans="1:21" ht="15.75" customHeight="1" x14ac:dyDescent="0.2">
      <c r="A963" s="287"/>
      <c r="B963" s="287"/>
      <c r="C963" s="287"/>
      <c r="D963" s="287"/>
      <c r="E963" s="287"/>
      <c r="F963" s="287"/>
      <c r="G963" s="287"/>
      <c r="H963" s="287"/>
      <c r="I963" s="287"/>
      <c r="J963" s="287"/>
      <c r="K963" s="287"/>
      <c r="L963" s="287"/>
      <c r="M963" s="287"/>
      <c r="N963" s="287"/>
      <c r="O963" s="287"/>
      <c r="P963" s="287"/>
      <c r="Q963" s="287"/>
      <c r="R963" s="287"/>
      <c r="S963" s="287"/>
      <c r="T963" s="287"/>
      <c r="U963" s="287"/>
    </row>
    <row r="964" spans="1:21" ht="15.75" customHeight="1" x14ac:dyDescent="0.2">
      <c r="A964" s="287"/>
      <c r="B964" s="287"/>
      <c r="C964" s="287"/>
      <c r="D964" s="287"/>
      <c r="E964" s="287"/>
      <c r="F964" s="287"/>
      <c r="G964" s="287"/>
      <c r="H964" s="287"/>
      <c r="I964" s="287"/>
      <c r="J964" s="287"/>
      <c r="K964" s="287"/>
      <c r="L964" s="287"/>
      <c r="M964" s="287"/>
      <c r="N964" s="287"/>
      <c r="O964" s="287"/>
      <c r="P964" s="287"/>
      <c r="Q964" s="287"/>
      <c r="R964" s="287"/>
      <c r="S964" s="287"/>
      <c r="T964" s="287"/>
      <c r="U964" s="287"/>
    </row>
    <row r="965" spans="1:21" ht="15.75" customHeight="1" x14ac:dyDescent="0.2">
      <c r="A965" s="287"/>
      <c r="B965" s="287"/>
      <c r="C965" s="287"/>
      <c r="D965" s="287"/>
      <c r="E965" s="287"/>
      <c r="F965" s="287"/>
      <c r="G965" s="287"/>
      <c r="H965" s="287"/>
      <c r="I965" s="287"/>
      <c r="J965" s="287"/>
      <c r="K965" s="287"/>
      <c r="L965" s="287"/>
      <c r="M965" s="287"/>
      <c r="N965" s="287"/>
      <c r="O965" s="287"/>
      <c r="P965" s="287"/>
      <c r="Q965" s="287"/>
      <c r="R965" s="287"/>
      <c r="S965" s="287"/>
      <c r="T965" s="287"/>
      <c r="U965" s="287"/>
    </row>
    <row r="966" spans="1:21" ht="15.75" customHeight="1" x14ac:dyDescent="0.2">
      <c r="A966" s="287"/>
      <c r="B966" s="287"/>
      <c r="C966" s="287"/>
      <c r="D966" s="287"/>
      <c r="E966" s="287"/>
      <c r="F966" s="287"/>
      <c r="G966" s="287"/>
      <c r="H966" s="287"/>
      <c r="I966" s="287"/>
      <c r="J966" s="287"/>
      <c r="K966" s="287"/>
      <c r="L966" s="287"/>
      <c r="M966" s="287"/>
      <c r="N966" s="287"/>
      <c r="O966" s="287"/>
      <c r="P966" s="287"/>
      <c r="Q966" s="287"/>
      <c r="R966" s="287"/>
      <c r="S966" s="287"/>
      <c r="T966" s="287"/>
      <c r="U966" s="287"/>
    </row>
    <row r="967" spans="1:21" ht="15.75" customHeight="1" x14ac:dyDescent="0.2">
      <c r="A967" s="287"/>
      <c r="B967" s="287"/>
      <c r="C967" s="287"/>
      <c r="D967" s="287"/>
      <c r="E967" s="287"/>
      <c r="F967" s="287"/>
      <c r="G967" s="287"/>
      <c r="H967" s="287"/>
      <c r="I967" s="287"/>
      <c r="J967" s="287"/>
      <c r="K967" s="287"/>
      <c r="L967" s="287"/>
      <c r="M967" s="287"/>
      <c r="N967" s="287"/>
      <c r="O967" s="287"/>
      <c r="P967" s="287"/>
      <c r="Q967" s="287"/>
      <c r="R967" s="287"/>
      <c r="S967" s="287"/>
      <c r="T967" s="287"/>
      <c r="U967" s="287"/>
    </row>
    <row r="968" spans="1:21" ht="15.75" customHeight="1" x14ac:dyDescent="0.2">
      <c r="A968" s="287"/>
      <c r="B968" s="287"/>
      <c r="C968" s="287"/>
      <c r="D968" s="287"/>
      <c r="E968" s="287"/>
      <c r="F968" s="287"/>
      <c r="G968" s="287"/>
      <c r="H968" s="287"/>
      <c r="I968" s="287"/>
      <c r="J968" s="287"/>
      <c r="K968" s="287"/>
      <c r="L968" s="287"/>
      <c r="M968" s="287"/>
      <c r="N968" s="287"/>
      <c r="O968" s="287"/>
      <c r="P968" s="287"/>
      <c r="Q968" s="287"/>
      <c r="R968" s="287"/>
      <c r="S968" s="287"/>
      <c r="T968" s="287"/>
      <c r="U968" s="287"/>
    </row>
    <row r="969" spans="1:21" ht="15.75" customHeight="1" x14ac:dyDescent="0.2">
      <c r="A969" s="287"/>
      <c r="B969" s="287"/>
      <c r="C969" s="287"/>
      <c r="D969" s="287"/>
      <c r="E969" s="287"/>
      <c r="F969" s="287"/>
      <c r="G969" s="287"/>
      <c r="H969" s="287"/>
      <c r="I969" s="287"/>
      <c r="J969" s="287"/>
      <c r="K969" s="287"/>
      <c r="L969" s="287"/>
      <c r="M969" s="287"/>
      <c r="N969" s="287"/>
      <c r="O969" s="287"/>
      <c r="P969" s="287"/>
      <c r="Q969" s="287"/>
      <c r="R969" s="287"/>
      <c r="S969" s="287"/>
      <c r="T969" s="287"/>
      <c r="U969" s="287"/>
    </row>
    <row r="970" spans="1:21" ht="15.75" customHeight="1" x14ac:dyDescent="0.2">
      <c r="A970" s="287"/>
      <c r="B970" s="287"/>
      <c r="C970" s="287"/>
      <c r="D970" s="287"/>
      <c r="E970" s="287"/>
      <c r="F970" s="287"/>
      <c r="G970" s="287"/>
      <c r="H970" s="287"/>
      <c r="I970" s="287"/>
      <c r="J970" s="287"/>
      <c r="K970" s="287"/>
      <c r="L970" s="287"/>
      <c r="M970" s="287"/>
      <c r="N970" s="287"/>
      <c r="O970" s="287"/>
      <c r="P970" s="287"/>
      <c r="Q970" s="287"/>
      <c r="R970" s="287"/>
      <c r="S970" s="287"/>
      <c r="T970" s="287"/>
      <c r="U970" s="287"/>
    </row>
    <row r="971" spans="1:21" ht="15.75" customHeight="1" x14ac:dyDescent="0.2">
      <c r="A971" s="287"/>
      <c r="B971" s="287"/>
      <c r="C971" s="287"/>
      <c r="D971" s="287"/>
      <c r="E971" s="287"/>
      <c r="F971" s="287"/>
      <c r="G971" s="287"/>
      <c r="H971" s="287"/>
      <c r="I971" s="287"/>
      <c r="J971" s="287"/>
      <c r="K971" s="287"/>
      <c r="L971" s="287"/>
      <c r="M971" s="287"/>
      <c r="N971" s="287"/>
      <c r="O971" s="287"/>
      <c r="P971" s="287"/>
      <c r="Q971" s="287"/>
      <c r="R971" s="287"/>
      <c r="S971" s="287"/>
      <c r="T971" s="287"/>
      <c r="U971" s="287"/>
    </row>
    <row r="972" spans="1:21" ht="15.75" customHeight="1" x14ac:dyDescent="0.2">
      <c r="A972" s="287"/>
      <c r="B972" s="287"/>
      <c r="C972" s="287"/>
      <c r="D972" s="287"/>
      <c r="E972" s="287"/>
      <c r="F972" s="287"/>
      <c r="G972" s="287"/>
      <c r="H972" s="287"/>
      <c r="I972" s="287"/>
      <c r="J972" s="287"/>
      <c r="K972" s="287"/>
      <c r="L972" s="287"/>
      <c r="M972" s="287"/>
      <c r="N972" s="287"/>
      <c r="O972" s="287"/>
      <c r="P972" s="287"/>
      <c r="Q972" s="287"/>
      <c r="R972" s="287"/>
      <c r="S972" s="287"/>
      <c r="T972" s="287"/>
      <c r="U972" s="287"/>
    </row>
    <row r="973" spans="1:21" ht="15.75" customHeight="1" x14ac:dyDescent="0.2">
      <c r="A973" s="287"/>
      <c r="B973" s="287"/>
      <c r="C973" s="287"/>
      <c r="D973" s="287"/>
      <c r="E973" s="287"/>
      <c r="F973" s="287"/>
      <c r="G973" s="287"/>
      <c r="H973" s="287"/>
      <c r="I973" s="287"/>
      <c r="J973" s="287"/>
      <c r="K973" s="287"/>
      <c r="L973" s="287"/>
      <c r="M973" s="287"/>
      <c r="N973" s="287"/>
      <c r="O973" s="287"/>
      <c r="P973" s="287"/>
      <c r="Q973" s="287"/>
      <c r="R973" s="287"/>
      <c r="S973" s="287"/>
      <c r="T973" s="287"/>
      <c r="U973" s="287"/>
    </row>
    <row r="974" spans="1:21" ht="15.75" customHeight="1" x14ac:dyDescent="0.2">
      <c r="A974" s="287"/>
      <c r="B974" s="287"/>
      <c r="C974" s="287"/>
      <c r="D974" s="287"/>
      <c r="E974" s="287"/>
      <c r="F974" s="287"/>
      <c r="G974" s="287"/>
      <c r="H974" s="287"/>
      <c r="I974" s="287"/>
      <c r="J974" s="287"/>
      <c r="K974" s="287"/>
      <c r="L974" s="287"/>
      <c r="M974" s="287"/>
      <c r="N974" s="287"/>
      <c r="O974" s="287"/>
      <c r="P974" s="287"/>
      <c r="Q974" s="287"/>
      <c r="R974" s="287"/>
      <c r="S974" s="287"/>
      <c r="T974" s="287"/>
      <c r="U974" s="287"/>
    </row>
    <row r="975" spans="1:21" ht="15.75" customHeight="1" x14ac:dyDescent="0.2">
      <c r="A975" s="287"/>
      <c r="B975" s="287"/>
      <c r="C975" s="287"/>
      <c r="D975" s="287"/>
      <c r="E975" s="287"/>
      <c r="F975" s="287"/>
      <c r="G975" s="287"/>
      <c r="H975" s="287"/>
      <c r="I975" s="287"/>
      <c r="J975" s="287"/>
      <c r="K975" s="287"/>
      <c r="L975" s="287"/>
      <c r="M975" s="287"/>
      <c r="N975" s="287"/>
      <c r="O975" s="287"/>
      <c r="P975" s="287"/>
      <c r="Q975" s="287"/>
      <c r="R975" s="287"/>
      <c r="S975" s="287"/>
      <c r="T975" s="287"/>
      <c r="U975" s="287"/>
    </row>
    <row r="976" spans="1:21" ht="15.75" customHeight="1" x14ac:dyDescent="0.2">
      <c r="A976" s="287"/>
      <c r="B976" s="287"/>
      <c r="C976" s="287"/>
      <c r="D976" s="287"/>
      <c r="E976" s="287"/>
      <c r="F976" s="287"/>
      <c r="G976" s="287"/>
      <c r="H976" s="287"/>
      <c r="I976" s="287"/>
      <c r="J976" s="287"/>
      <c r="K976" s="287"/>
      <c r="L976" s="287"/>
      <c r="M976" s="287"/>
      <c r="N976" s="287"/>
      <c r="O976" s="287"/>
      <c r="P976" s="287"/>
      <c r="Q976" s="287"/>
      <c r="R976" s="287"/>
      <c r="S976" s="287"/>
      <c r="T976" s="287"/>
      <c r="U976" s="287"/>
    </row>
    <row r="977" spans="1:21" ht="15.75" customHeight="1" x14ac:dyDescent="0.2">
      <c r="A977" s="287"/>
      <c r="B977" s="287"/>
      <c r="C977" s="287"/>
      <c r="D977" s="287"/>
      <c r="E977" s="287"/>
      <c r="F977" s="287"/>
      <c r="G977" s="287"/>
      <c r="H977" s="287"/>
      <c r="I977" s="287"/>
      <c r="J977" s="287"/>
      <c r="K977" s="287"/>
      <c r="L977" s="287"/>
      <c r="M977" s="287"/>
      <c r="N977" s="287"/>
      <c r="O977" s="287"/>
      <c r="P977" s="287"/>
      <c r="Q977" s="287"/>
      <c r="R977" s="287"/>
      <c r="S977" s="287"/>
      <c r="T977" s="287"/>
      <c r="U977" s="287"/>
    </row>
    <row r="978" spans="1:21" ht="15.75" customHeight="1" x14ac:dyDescent="0.2">
      <c r="A978" s="287"/>
      <c r="B978" s="287"/>
      <c r="C978" s="287"/>
      <c r="D978" s="287"/>
      <c r="E978" s="287"/>
      <c r="F978" s="287"/>
      <c r="G978" s="287"/>
      <c r="H978" s="287"/>
      <c r="I978" s="287"/>
      <c r="J978" s="287"/>
      <c r="K978" s="287"/>
      <c r="L978" s="287"/>
      <c r="M978" s="287"/>
      <c r="N978" s="287"/>
      <c r="O978" s="287"/>
      <c r="P978" s="287"/>
      <c r="Q978" s="287"/>
      <c r="R978" s="287"/>
      <c r="S978" s="287"/>
      <c r="T978" s="287"/>
      <c r="U978" s="287"/>
    </row>
    <row r="979" spans="1:21" ht="15.75" customHeight="1" x14ac:dyDescent="0.2">
      <c r="A979" s="287"/>
      <c r="B979" s="287"/>
      <c r="C979" s="287"/>
      <c r="D979" s="287"/>
      <c r="E979" s="287"/>
      <c r="F979" s="287"/>
      <c r="G979" s="287"/>
      <c r="H979" s="287"/>
      <c r="I979" s="287"/>
      <c r="J979" s="287"/>
      <c r="K979" s="287"/>
      <c r="L979" s="287"/>
      <c r="M979" s="287"/>
      <c r="N979" s="287"/>
      <c r="O979" s="287"/>
      <c r="P979" s="287"/>
      <c r="Q979" s="287"/>
      <c r="R979" s="287"/>
      <c r="S979" s="287"/>
      <c r="T979" s="287"/>
      <c r="U979" s="287"/>
    </row>
    <row r="980" spans="1:21" ht="15.75" customHeight="1" x14ac:dyDescent="0.2">
      <c r="A980" s="287"/>
      <c r="B980" s="287"/>
      <c r="C980" s="287"/>
      <c r="D980" s="287"/>
      <c r="E980" s="287"/>
      <c r="F980" s="287"/>
      <c r="G980" s="287"/>
      <c r="H980" s="287"/>
      <c r="I980" s="287"/>
      <c r="J980" s="287"/>
      <c r="K980" s="287"/>
      <c r="L980" s="287"/>
      <c r="M980" s="287"/>
      <c r="N980" s="287"/>
      <c r="O980" s="287"/>
      <c r="P980" s="287"/>
      <c r="Q980" s="287"/>
      <c r="R980" s="287"/>
      <c r="S980" s="287"/>
      <c r="T980" s="287"/>
      <c r="U980" s="287"/>
    </row>
    <row r="981" spans="1:21" ht="15.75" customHeight="1" x14ac:dyDescent="0.2">
      <c r="A981" s="287"/>
      <c r="B981" s="287"/>
      <c r="C981" s="287"/>
      <c r="D981" s="287"/>
      <c r="E981" s="287"/>
      <c r="F981" s="287"/>
      <c r="G981" s="287"/>
      <c r="H981" s="287"/>
      <c r="I981" s="287"/>
      <c r="J981" s="287"/>
      <c r="K981" s="287"/>
      <c r="L981" s="287"/>
      <c r="M981" s="287"/>
      <c r="N981" s="287"/>
      <c r="O981" s="287"/>
      <c r="P981" s="287"/>
      <c r="Q981" s="287"/>
      <c r="R981" s="287"/>
      <c r="S981" s="287"/>
      <c r="T981" s="287"/>
      <c r="U981" s="287"/>
    </row>
    <row r="982" spans="1:21" ht="15.75" customHeight="1" x14ac:dyDescent="0.2">
      <c r="A982" s="287"/>
      <c r="B982" s="287"/>
      <c r="C982" s="287"/>
      <c r="D982" s="287"/>
      <c r="E982" s="287"/>
      <c r="F982" s="287"/>
      <c r="G982" s="287"/>
      <c r="H982" s="287"/>
      <c r="I982" s="287"/>
      <c r="J982" s="287"/>
      <c r="K982" s="287"/>
      <c r="L982" s="287"/>
      <c r="M982" s="287"/>
      <c r="N982" s="287"/>
      <c r="O982" s="287"/>
      <c r="P982" s="287"/>
      <c r="Q982" s="287"/>
      <c r="R982" s="287"/>
      <c r="S982" s="287"/>
      <c r="T982" s="287"/>
      <c r="U982" s="287"/>
    </row>
    <row r="983" spans="1:21" ht="15.75" customHeight="1" x14ac:dyDescent="0.2">
      <c r="A983" s="287"/>
      <c r="B983" s="287"/>
      <c r="C983" s="287"/>
      <c r="D983" s="287"/>
      <c r="E983" s="287"/>
      <c r="F983" s="287"/>
      <c r="G983" s="287"/>
      <c r="H983" s="287"/>
      <c r="I983" s="287"/>
      <c r="J983" s="287"/>
      <c r="K983" s="287"/>
      <c r="L983" s="287"/>
      <c r="M983" s="287"/>
      <c r="N983" s="287"/>
      <c r="O983" s="287"/>
      <c r="P983" s="287"/>
      <c r="Q983" s="287"/>
      <c r="R983" s="287"/>
      <c r="S983" s="287"/>
      <c r="T983" s="287"/>
      <c r="U983" s="287"/>
    </row>
    <row r="984" spans="1:21" ht="15.75" customHeight="1" x14ac:dyDescent="0.2">
      <c r="A984" s="287"/>
      <c r="B984" s="287"/>
      <c r="C984" s="287"/>
      <c r="D984" s="287"/>
      <c r="E984" s="287"/>
      <c r="F984" s="287"/>
      <c r="G984" s="287"/>
      <c r="H984" s="287"/>
      <c r="I984" s="287"/>
      <c r="J984" s="287"/>
      <c r="K984" s="287"/>
      <c r="L984" s="287"/>
      <c r="M984" s="287"/>
      <c r="N984" s="287"/>
      <c r="O984" s="287"/>
      <c r="P984" s="287"/>
      <c r="Q984" s="287"/>
      <c r="R984" s="287"/>
      <c r="S984" s="287"/>
      <c r="T984" s="287"/>
      <c r="U984" s="287"/>
    </row>
    <row r="985" spans="1:21" ht="15.75" customHeight="1" x14ac:dyDescent="0.2">
      <c r="A985" s="287"/>
      <c r="B985" s="287"/>
      <c r="C985" s="287"/>
      <c r="D985" s="287"/>
      <c r="E985" s="287"/>
      <c r="F985" s="287"/>
      <c r="G985" s="287"/>
      <c r="H985" s="287"/>
      <c r="I985" s="287"/>
      <c r="J985" s="287"/>
      <c r="K985" s="287"/>
      <c r="L985" s="287"/>
      <c r="M985" s="287"/>
      <c r="N985" s="287"/>
      <c r="O985" s="287"/>
      <c r="P985" s="287"/>
      <c r="Q985" s="287"/>
      <c r="R985" s="287"/>
      <c r="S985" s="287"/>
      <c r="T985" s="287"/>
      <c r="U985" s="287"/>
    </row>
    <row r="986" spans="1:21" ht="15.75" customHeight="1" x14ac:dyDescent="0.2">
      <c r="A986" s="287"/>
      <c r="B986" s="287"/>
      <c r="C986" s="287"/>
      <c r="D986" s="287"/>
      <c r="E986" s="287"/>
      <c r="F986" s="287"/>
      <c r="G986" s="287"/>
      <c r="H986" s="287"/>
      <c r="I986" s="287"/>
      <c r="J986" s="287"/>
      <c r="K986" s="287"/>
      <c r="L986" s="287"/>
      <c r="M986" s="287"/>
      <c r="N986" s="287"/>
      <c r="O986" s="287"/>
      <c r="P986" s="287"/>
      <c r="Q986" s="287"/>
      <c r="R986" s="287"/>
      <c r="S986" s="287"/>
      <c r="T986" s="287"/>
      <c r="U986" s="287"/>
    </row>
    <row r="987" spans="1:21" ht="15.75" customHeight="1" x14ac:dyDescent="0.2">
      <c r="A987" s="287"/>
      <c r="B987" s="287"/>
      <c r="C987" s="287"/>
      <c r="D987" s="287"/>
      <c r="E987" s="287"/>
      <c r="F987" s="287"/>
      <c r="G987" s="287"/>
      <c r="H987" s="287"/>
      <c r="I987" s="287"/>
      <c r="J987" s="287"/>
      <c r="K987" s="287"/>
      <c r="L987" s="287"/>
      <c r="M987" s="287"/>
      <c r="N987" s="287"/>
      <c r="O987" s="287"/>
      <c r="P987" s="287"/>
      <c r="Q987" s="287"/>
      <c r="R987" s="287"/>
      <c r="S987" s="287"/>
      <c r="T987" s="287"/>
      <c r="U987" s="287"/>
    </row>
    <row r="988" spans="1:21" ht="15.75" customHeight="1" x14ac:dyDescent="0.2">
      <c r="A988" s="287"/>
      <c r="B988" s="287"/>
      <c r="C988" s="287"/>
      <c r="D988" s="287"/>
      <c r="E988" s="287"/>
      <c r="F988" s="287"/>
      <c r="G988" s="287"/>
      <c r="H988" s="287"/>
      <c r="I988" s="287"/>
      <c r="J988" s="287"/>
      <c r="K988" s="287"/>
      <c r="L988" s="287"/>
      <c r="M988" s="287"/>
      <c r="N988" s="287"/>
      <c r="O988" s="287"/>
      <c r="P988" s="287"/>
      <c r="Q988" s="287"/>
      <c r="R988" s="287"/>
      <c r="S988" s="287"/>
      <c r="T988" s="287"/>
      <c r="U988" s="287"/>
    </row>
  </sheetData>
  <mergeCells count="8">
    <mergeCell ref="B2:J2"/>
    <mergeCell ref="B3:J3"/>
    <mergeCell ref="A9:A10"/>
    <mergeCell ref="B9:B10"/>
    <mergeCell ref="C9:C10"/>
    <mergeCell ref="D9:D10"/>
    <mergeCell ref="B8:J8"/>
    <mergeCell ref="E9:J9"/>
  </mergeCells>
  <hyperlinks>
    <hyperlink ref="A5" location="INDICE!A8" display="#gid=500947453&amp;range=A8" xr:uid="{801C23BA-48C4-4E18-A78D-9AA38E6DD1B5}"/>
    <hyperlink ref="C9:C10" location="'8'!B19" display="Población Alcanzada (1)" xr:uid="{2A258DCA-7193-470B-94F3-1FA74C8AD411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AB984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5" sqref="A5"/>
    </sheetView>
  </sheetViews>
  <sheetFormatPr baseColWidth="10" defaultColWidth="12.5703125" defaultRowHeight="15" customHeight="1" x14ac:dyDescent="0.2"/>
  <cols>
    <col min="1" max="1" width="11.5703125" customWidth="1"/>
    <col min="2" max="2" width="15.28515625" customWidth="1"/>
    <col min="3" max="3" width="15.5703125" customWidth="1"/>
    <col min="4" max="4" width="20.140625" customWidth="1"/>
    <col min="5" max="7" width="12.5703125" customWidth="1"/>
  </cols>
  <sheetData>
    <row r="1" spans="1:28" ht="3" customHeight="1" x14ac:dyDescent="0.2">
      <c r="A1" s="445"/>
      <c r="B1" s="447"/>
      <c r="C1" s="370"/>
      <c r="D1" s="370"/>
      <c r="E1" s="370"/>
      <c r="F1" s="370"/>
      <c r="G1" s="448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92"/>
      <c r="Y1" s="292"/>
      <c r="Z1" s="292"/>
      <c r="AA1" s="292"/>
      <c r="AB1" s="292"/>
    </row>
    <row r="2" spans="1:28" ht="12.75" x14ac:dyDescent="0.2">
      <c r="A2" s="288" t="s">
        <v>17</v>
      </c>
      <c r="B2" s="576" t="s">
        <v>141</v>
      </c>
      <c r="C2" s="534"/>
      <c r="D2" s="534"/>
      <c r="E2" s="534"/>
      <c r="F2" s="534"/>
      <c r="G2" s="535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  <c r="S2" s="287"/>
      <c r="T2" s="287"/>
      <c r="U2" s="287"/>
      <c r="V2" s="287"/>
      <c r="W2" s="287"/>
      <c r="X2" s="292"/>
      <c r="Y2" s="292"/>
      <c r="Z2" s="292"/>
      <c r="AA2" s="292"/>
      <c r="AB2" s="292"/>
    </row>
    <row r="3" spans="1:28" ht="12.75" x14ac:dyDescent="0.2">
      <c r="A3" s="288" t="s">
        <v>19</v>
      </c>
      <c r="B3" s="576" t="s">
        <v>20</v>
      </c>
      <c r="C3" s="534"/>
      <c r="D3" s="534"/>
      <c r="E3" s="534"/>
      <c r="F3" s="534"/>
      <c r="G3" s="535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7"/>
      <c r="T3" s="287"/>
      <c r="U3" s="287"/>
      <c r="V3" s="287"/>
      <c r="W3" s="287"/>
      <c r="X3" s="292"/>
      <c r="Y3" s="292"/>
      <c r="Z3" s="292"/>
      <c r="AA3" s="292"/>
      <c r="AB3" s="292"/>
    </row>
    <row r="4" spans="1:28" ht="2.25" customHeight="1" x14ac:dyDescent="0.2">
      <c r="A4" s="290"/>
      <c r="B4" s="449"/>
      <c r="C4" s="450"/>
      <c r="D4" s="450"/>
      <c r="E4" s="450"/>
      <c r="F4" s="293"/>
      <c r="G4" s="451"/>
      <c r="H4" s="289"/>
      <c r="I4" s="289"/>
      <c r="J4" s="289"/>
      <c r="K4" s="289"/>
      <c r="L4" s="289"/>
      <c r="M4" s="289"/>
      <c r="N4" s="289"/>
      <c r="O4" s="289"/>
      <c r="P4" s="289"/>
      <c r="Q4" s="289"/>
      <c r="R4" s="289"/>
      <c r="S4" s="287"/>
      <c r="T4" s="287"/>
      <c r="U4" s="287"/>
      <c r="V4" s="287"/>
      <c r="W4" s="287"/>
      <c r="X4" s="292"/>
      <c r="Y4" s="292"/>
      <c r="Z4" s="292"/>
      <c r="AA4" s="292"/>
      <c r="AB4" s="292"/>
    </row>
    <row r="5" spans="1:28" ht="25.5" customHeight="1" x14ac:dyDescent="0.2">
      <c r="A5" s="446" t="s">
        <v>165</v>
      </c>
      <c r="B5" s="452"/>
      <c r="C5" s="453"/>
      <c r="D5" s="453"/>
      <c r="E5" s="453"/>
      <c r="F5" s="294"/>
      <c r="G5" s="454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7"/>
      <c r="T5" s="287"/>
      <c r="U5" s="287"/>
      <c r="V5" s="287"/>
      <c r="W5" s="287"/>
      <c r="X5" s="292"/>
      <c r="Y5" s="292"/>
      <c r="Z5" s="292"/>
      <c r="AA5" s="292"/>
      <c r="AB5" s="292"/>
    </row>
    <row r="6" spans="1:28" ht="24.75" customHeight="1" x14ac:dyDescent="0.2">
      <c r="A6" s="288" t="s">
        <v>21</v>
      </c>
      <c r="B6" s="480" t="s">
        <v>22</v>
      </c>
      <c r="C6" s="481" t="s">
        <v>22</v>
      </c>
      <c r="D6" s="481" t="s">
        <v>38</v>
      </c>
      <c r="E6" s="481" t="s">
        <v>131</v>
      </c>
      <c r="F6" s="481" t="s">
        <v>131</v>
      </c>
      <c r="G6" s="482" t="s">
        <v>131</v>
      </c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7"/>
      <c r="T6" s="287"/>
      <c r="U6" s="287"/>
      <c r="V6" s="287"/>
      <c r="W6" s="287"/>
      <c r="X6" s="292"/>
      <c r="Y6" s="292"/>
      <c r="Z6" s="292"/>
      <c r="AA6" s="292"/>
      <c r="AB6" s="292"/>
    </row>
    <row r="7" spans="1:28" ht="12.75" x14ac:dyDescent="0.2">
      <c r="A7" s="290"/>
      <c r="B7" s="577" t="s">
        <v>12</v>
      </c>
      <c r="C7" s="534"/>
      <c r="D7" s="534"/>
      <c r="E7" s="534"/>
      <c r="F7" s="534"/>
      <c r="G7" s="535"/>
      <c r="H7" s="289"/>
      <c r="I7" s="289"/>
      <c r="J7" s="289"/>
      <c r="K7" s="289"/>
      <c r="L7" s="289"/>
      <c r="M7" s="289"/>
      <c r="N7" s="289"/>
      <c r="O7" s="289"/>
      <c r="P7" s="289"/>
      <c r="Q7" s="289"/>
      <c r="R7" s="289"/>
      <c r="S7" s="287"/>
      <c r="T7" s="287"/>
      <c r="U7" s="287"/>
      <c r="V7" s="287"/>
      <c r="W7" s="287"/>
      <c r="X7" s="292"/>
      <c r="Y7" s="292"/>
      <c r="Z7" s="292"/>
      <c r="AA7" s="292"/>
      <c r="AB7" s="292"/>
    </row>
    <row r="8" spans="1:28" ht="12.75" x14ac:dyDescent="0.2">
      <c r="A8" s="578" t="s">
        <v>25</v>
      </c>
      <c r="B8" s="581" t="s">
        <v>142</v>
      </c>
      <c r="C8" s="584" t="s">
        <v>143</v>
      </c>
      <c r="D8" s="584" t="s">
        <v>144</v>
      </c>
      <c r="E8" s="587" t="s">
        <v>141</v>
      </c>
      <c r="F8" s="588"/>
      <c r="G8" s="589"/>
      <c r="H8" s="289"/>
      <c r="I8" s="287"/>
      <c r="J8" s="287"/>
      <c r="K8" s="287"/>
      <c r="L8" s="287"/>
      <c r="M8" s="287"/>
      <c r="N8" s="287"/>
      <c r="O8" s="287"/>
      <c r="P8" s="287"/>
      <c r="Q8" s="287"/>
      <c r="R8" s="287"/>
      <c r="S8" s="287"/>
      <c r="T8" s="287"/>
      <c r="U8" s="287"/>
      <c r="V8" s="287"/>
      <c r="W8" s="287"/>
      <c r="X8" s="292"/>
      <c r="Y8" s="292"/>
      <c r="Z8" s="292"/>
      <c r="AA8" s="292"/>
      <c r="AB8" s="292"/>
    </row>
    <row r="9" spans="1:28" ht="12.75" x14ac:dyDescent="0.2">
      <c r="A9" s="579"/>
      <c r="B9" s="582"/>
      <c r="C9" s="585"/>
      <c r="D9" s="585"/>
      <c r="E9" s="590"/>
      <c r="F9" s="591"/>
      <c r="G9" s="592"/>
      <c r="H9" s="289"/>
      <c r="I9" s="287"/>
      <c r="J9" s="287"/>
      <c r="K9" s="287"/>
      <c r="L9" s="287"/>
      <c r="M9" s="287"/>
      <c r="N9" s="287"/>
      <c r="O9" s="287"/>
      <c r="P9" s="287"/>
      <c r="Q9" s="287"/>
      <c r="R9" s="287"/>
      <c r="S9" s="287"/>
      <c r="T9" s="287"/>
      <c r="U9" s="287"/>
      <c r="V9" s="287"/>
      <c r="W9" s="287"/>
      <c r="X9" s="292"/>
      <c r="Y9" s="292"/>
      <c r="Z9" s="292"/>
      <c r="AA9" s="292"/>
      <c r="AB9" s="292"/>
    </row>
    <row r="10" spans="1:28" ht="27.75" customHeight="1" x14ac:dyDescent="0.2">
      <c r="A10" s="580"/>
      <c r="B10" s="583"/>
      <c r="C10" s="586"/>
      <c r="D10" s="586"/>
      <c r="E10" s="471" t="s">
        <v>145</v>
      </c>
      <c r="F10" s="472" t="s">
        <v>146</v>
      </c>
      <c r="G10" s="473" t="s">
        <v>147</v>
      </c>
      <c r="H10" s="289"/>
      <c r="I10" s="287"/>
      <c r="J10" s="287"/>
      <c r="K10" s="287"/>
      <c r="L10" s="287"/>
      <c r="M10" s="287"/>
      <c r="N10" s="287"/>
      <c r="O10" s="287"/>
      <c r="P10" s="287"/>
      <c r="Q10" s="287"/>
      <c r="R10" s="287"/>
      <c r="S10" s="287"/>
      <c r="T10" s="287"/>
      <c r="U10" s="287"/>
      <c r="V10" s="287"/>
      <c r="W10" s="287"/>
      <c r="X10" s="292"/>
      <c r="Y10" s="292"/>
      <c r="Z10" s="292"/>
      <c r="AA10" s="292"/>
      <c r="AB10" s="292"/>
    </row>
    <row r="11" spans="1:28" ht="12.75" customHeight="1" x14ac:dyDescent="0.2">
      <c r="A11" s="469">
        <v>2022</v>
      </c>
      <c r="B11" s="474">
        <v>310.56</v>
      </c>
      <c r="C11" s="475">
        <v>1311</v>
      </c>
      <c r="D11" s="476">
        <f t="shared" ref="D11:D14" si="0">B11/C11</f>
        <v>0.2368878718535469</v>
      </c>
      <c r="E11" s="477">
        <v>10</v>
      </c>
      <c r="F11" s="478">
        <v>0</v>
      </c>
      <c r="G11" s="479">
        <v>10</v>
      </c>
      <c r="H11" s="289"/>
      <c r="I11" s="287"/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7"/>
      <c r="V11" s="287"/>
      <c r="W11" s="287"/>
      <c r="X11" s="292"/>
      <c r="Y11" s="292"/>
      <c r="Z11" s="292"/>
      <c r="AA11" s="292"/>
      <c r="AB11" s="292"/>
    </row>
    <row r="12" spans="1:28" ht="12.75" customHeight="1" x14ac:dyDescent="0.2">
      <c r="A12" s="470">
        <v>2023</v>
      </c>
      <c r="B12" s="455">
        <v>452.1</v>
      </c>
      <c r="C12" s="456">
        <v>1105</v>
      </c>
      <c r="D12" s="457">
        <f t="shared" si="0"/>
        <v>0.40914027149321269</v>
      </c>
      <c r="E12" s="458">
        <v>10</v>
      </c>
      <c r="F12" s="459">
        <f>22-10</f>
        <v>12</v>
      </c>
      <c r="G12" s="460">
        <v>22</v>
      </c>
      <c r="H12" s="289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92"/>
      <c r="Y12" s="292"/>
      <c r="Z12" s="292"/>
      <c r="AA12" s="292"/>
      <c r="AB12" s="292"/>
    </row>
    <row r="13" spans="1:28" ht="12.75" customHeight="1" x14ac:dyDescent="0.2">
      <c r="A13" s="470">
        <v>2024</v>
      </c>
      <c r="B13" s="455">
        <v>489.9</v>
      </c>
      <c r="C13" s="456">
        <v>1299.3</v>
      </c>
      <c r="D13" s="457">
        <f t="shared" si="0"/>
        <v>0.37704918032786883</v>
      </c>
      <c r="E13" s="458">
        <v>11</v>
      </c>
      <c r="F13" s="459">
        <f>29-11</f>
        <v>18</v>
      </c>
      <c r="G13" s="460">
        <v>29</v>
      </c>
      <c r="H13" s="289"/>
      <c r="I13" s="287"/>
      <c r="J13" s="287"/>
      <c r="K13" s="287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7"/>
      <c r="W13" s="287"/>
      <c r="X13" s="292"/>
      <c r="Y13" s="292"/>
      <c r="Z13" s="292"/>
      <c r="AA13" s="292"/>
      <c r="AB13" s="292"/>
    </row>
    <row r="14" spans="1:28" ht="12.75" customHeight="1" x14ac:dyDescent="0.2">
      <c r="A14" s="470">
        <v>2025</v>
      </c>
      <c r="B14" s="455">
        <f>699605/1000</f>
        <v>699.60500000000002</v>
      </c>
      <c r="C14" s="456">
        <v>1504</v>
      </c>
      <c r="D14" s="457">
        <f t="shared" si="0"/>
        <v>0.46516289893617024</v>
      </c>
      <c r="E14" s="458">
        <v>14</v>
      </c>
      <c r="F14" s="459">
        <v>25</v>
      </c>
      <c r="G14" s="460">
        <f>E14+F14</f>
        <v>39</v>
      </c>
      <c r="H14" s="289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  <c r="V14" s="287"/>
      <c r="W14" s="287"/>
      <c r="X14" s="292"/>
      <c r="Y14" s="292"/>
      <c r="Z14" s="292"/>
      <c r="AA14" s="292"/>
      <c r="AB14" s="292"/>
    </row>
    <row r="15" spans="1:28" ht="12.75" customHeight="1" x14ac:dyDescent="0.2">
      <c r="A15" s="462">
        <v>2026</v>
      </c>
      <c r="B15" s="455" t="e">
        <v>#N/A</v>
      </c>
      <c r="C15" s="458" t="e">
        <v>#N/A</v>
      </c>
      <c r="D15" s="458" t="e">
        <v>#N/A</v>
      </c>
      <c r="E15" s="458" t="e">
        <v>#N/A</v>
      </c>
      <c r="F15" s="458" t="e">
        <v>#N/A</v>
      </c>
      <c r="G15" s="461" t="e">
        <v>#N/A</v>
      </c>
      <c r="H15" s="289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  <c r="V15" s="287"/>
      <c r="W15" s="287"/>
      <c r="X15" s="292"/>
      <c r="Y15" s="292"/>
      <c r="Z15" s="292"/>
      <c r="AA15" s="292"/>
      <c r="AB15" s="292"/>
    </row>
    <row r="16" spans="1:28" ht="12.75" customHeight="1" x14ac:dyDescent="0.2">
      <c r="A16" s="462">
        <v>2027</v>
      </c>
      <c r="B16" s="463" t="e">
        <v>#N/A</v>
      </c>
      <c r="C16" s="464" t="e">
        <v>#N/A</v>
      </c>
      <c r="D16" s="464" t="e">
        <v>#N/A</v>
      </c>
      <c r="E16" s="464" t="e">
        <v>#N/A</v>
      </c>
      <c r="F16" s="464" t="e">
        <v>#N/A</v>
      </c>
      <c r="G16" s="465" t="e">
        <v>#N/A</v>
      </c>
      <c r="H16" s="289"/>
      <c r="I16" s="287"/>
      <c r="J16" s="287"/>
      <c r="K16" s="287"/>
      <c r="L16" s="287"/>
      <c r="M16" s="287"/>
      <c r="N16" s="287"/>
      <c r="O16" s="287"/>
      <c r="P16" s="287"/>
      <c r="Q16" s="287"/>
      <c r="R16" s="287"/>
      <c r="S16" s="287"/>
      <c r="T16" s="287"/>
      <c r="U16" s="287"/>
      <c r="V16" s="287"/>
      <c r="W16" s="287"/>
      <c r="X16" s="292"/>
      <c r="Y16" s="292"/>
      <c r="Z16" s="292"/>
      <c r="AA16" s="292"/>
      <c r="AB16" s="292"/>
    </row>
    <row r="17" spans="1:28" ht="12.75" customHeight="1" x14ac:dyDescent="0.2">
      <c r="A17" s="462">
        <v>2028</v>
      </c>
      <c r="B17" s="463" t="e">
        <v>#N/A</v>
      </c>
      <c r="C17" s="464" t="e">
        <v>#N/A</v>
      </c>
      <c r="D17" s="464" t="e">
        <v>#N/A</v>
      </c>
      <c r="E17" s="464" t="e">
        <v>#N/A</v>
      </c>
      <c r="F17" s="464" t="e">
        <v>#N/A</v>
      </c>
      <c r="G17" s="465" t="e">
        <v>#N/A</v>
      </c>
      <c r="H17" s="289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  <c r="V17" s="287"/>
      <c r="W17" s="287"/>
      <c r="X17" s="292"/>
      <c r="Y17" s="292"/>
      <c r="Z17" s="292"/>
      <c r="AA17" s="292"/>
      <c r="AB17" s="292"/>
    </row>
    <row r="18" spans="1:28" ht="12.75" customHeight="1" x14ac:dyDescent="0.2">
      <c r="A18" s="462">
        <v>2029</v>
      </c>
      <c r="B18" s="463" t="e">
        <v>#N/A</v>
      </c>
      <c r="C18" s="464" t="e">
        <v>#N/A</v>
      </c>
      <c r="D18" s="464" t="e">
        <v>#N/A</v>
      </c>
      <c r="E18" s="464" t="e">
        <v>#N/A</v>
      </c>
      <c r="F18" s="464" t="e">
        <v>#N/A</v>
      </c>
      <c r="G18" s="465" t="e">
        <v>#N/A</v>
      </c>
      <c r="H18" s="289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  <c r="V18" s="287"/>
      <c r="W18" s="287"/>
      <c r="X18" s="292"/>
      <c r="Y18" s="292"/>
      <c r="Z18" s="292"/>
      <c r="AA18" s="292"/>
      <c r="AB18" s="292"/>
    </row>
    <row r="19" spans="1:28" ht="12.75" customHeight="1" thickBot="1" x14ac:dyDescent="0.25">
      <c r="A19" s="374">
        <v>2030</v>
      </c>
      <c r="B19" s="466" t="e">
        <v>#N/A</v>
      </c>
      <c r="C19" s="467" t="e">
        <v>#N/A</v>
      </c>
      <c r="D19" s="467" t="e">
        <v>#N/A</v>
      </c>
      <c r="E19" s="467" t="e">
        <v>#N/A</v>
      </c>
      <c r="F19" s="467" t="e">
        <v>#N/A</v>
      </c>
      <c r="G19" s="468" t="e">
        <v>#N/A</v>
      </c>
      <c r="H19" s="289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  <c r="V19" s="287"/>
      <c r="W19" s="287"/>
      <c r="X19" s="292"/>
      <c r="Y19" s="292"/>
      <c r="Z19" s="292"/>
      <c r="AA19" s="292"/>
      <c r="AB19" s="292"/>
    </row>
    <row r="20" spans="1:28" ht="15.75" customHeight="1" x14ac:dyDescent="0.2">
      <c r="A20" s="291"/>
      <c r="B20" s="291"/>
      <c r="C20" s="291"/>
      <c r="D20" s="291"/>
      <c r="E20" s="291"/>
      <c r="F20" s="291"/>
      <c r="G20" s="291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87"/>
      <c r="W20" s="287"/>
      <c r="X20" s="292"/>
      <c r="Y20" s="292"/>
      <c r="Z20" s="292"/>
      <c r="AA20" s="292"/>
      <c r="AB20" s="292"/>
    </row>
    <row r="21" spans="1:28" ht="15.75" customHeight="1" x14ac:dyDescent="0.2">
      <c r="A21" s="287"/>
      <c r="B21" s="287"/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  <c r="V21" s="287"/>
      <c r="W21" s="287"/>
      <c r="X21" s="292"/>
      <c r="Y21" s="292"/>
      <c r="Z21" s="292"/>
      <c r="AA21" s="292"/>
      <c r="AB21" s="292"/>
    </row>
    <row r="22" spans="1:28" ht="15.75" customHeight="1" x14ac:dyDescent="0.2">
      <c r="A22" s="287"/>
      <c r="B22" s="287"/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92"/>
      <c r="Y22" s="292"/>
      <c r="Z22" s="292"/>
      <c r="AA22" s="292"/>
      <c r="AB22" s="292"/>
    </row>
    <row r="23" spans="1:28" ht="15.75" customHeight="1" x14ac:dyDescent="0.2">
      <c r="A23" s="287"/>
      <c r="B23" s="287"/>
      <c r="C23" s="287"/>
      <c r="D23" s="287"/>
      <c r="E23" s="287"/>
      <c r="F23" s="287"/>
      <c r="G23" s="287"/>
      <c r="H23" s="287"/>
      <c r="I23" s="287"/>
      <c r="J23" s="287"/>
      <c r="K23" s="287"/>
      <c r="L23" s="287"/>
      <c r="M23" s="287"/>
      <c r="N23" s="287"/>
      <c r="O23" s="287"/>
      <c r="P23" s="287"/>
      <c r="Q23" s="287"/>
      <c r="R23" s="287"/>
      <c r="S23" s="287"/>
      <c r="T23" s="287"/>
      <c r="U23" s="287"/>
      <c r="V23" s="287"/>
      <c r="W23" s="287"/>
      <c r="X23" s="292"/>
      <c r="Y23" s="292"/>
      <c r="Z23" s="292"/>
      <c r="AA23" s="292"/>
      <c r="AB23" s="292"/>
    </row>
    <row r="24" spans="1:28" ht="15.75" customHeight="1" x14ac:dyDescent="0.2">
      <c r="A24" s="287"/>
      <c r="B24" s="287"/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  <c r="V24" s="287"/>
      <c r="W24" s="287"/>
      <c r="X24" s="292"/>
      <c r="Y24" s="292"/>
      <c r="Z24" s="292"/>
      <c r="AA24" s="292"/>
      <c r="AB24" s="292"/>
    </row>
    <row r="25" spans="1:28" ht="15.75" customHeight="1" x14ac:dyDescent="0.2">
      <c r="A25" s="287"/>
      <c r="B25" s="287"/>
      <c r="C25" s="287"/>
      <c r="D25" s="287"/>
      <c r="E25" s="287"/>
      <c r="F25" s="287"/>
      <c r="G25" s="287"/>
      <c r="H25" s="287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287"/>
      <c r="U25" s="287"/>
      <c r="V25" s="287"/>
      <c r="W25" s="287"/>
      <c r="X25" s="292"/>
      <c r="Y25" s="292"/>
      <c r="Z25" s="292"/>
      <c r="AA25" s="292"/>
      <c r="AB25" s="292"/>
    </row>
    <row r="26" spans="1:28" ht="15.75" customHeight="1" x14ac:dyDescent="0.2">
      <c r="A26" s="287"/>
      <c r="B26" s="287"/>
      <c r="C26" s="287"/>
      <c r="D26" s="287"/>
      <c r="E26" s="287"/>
      <c r="F26" s="287"/>
      <c r="G26" s="287"/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  <c r="V26" s="287"/>
      <c r="W26" s="287"/>
      <c r="X26" s="292"/>
      <c r="Y26" s="292"/>
      <c r="Z26" s="292"/>
      <c r="AA26" s="292"/>
      <c r="AB26" s="292"/>
    </row>
    <row r="27" spans="1:28" ht="15.75" customHeight="1" x14ac:dyDescent="0.2">
      <c r="A27" s="287"/>
      <c r="B27" s="287"/>
      <c r="C27" s="287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  <c r="V27" s="287"/>
      <c r="W27" s="287"/>
      <c r="X27" s="292"/>
      <c r="Y27" s="292"/>
      <c r="Z27" s="292"/>
      <c r="AA27" s="292"/>
      <c r="AB27" s="292"/>
    </row>
    <row r="28" spans="1:28" ht="15.75" customHeight="1" x14ac:dyDescent="0.2">
      <c r="A28" s="287"/>
      <c r="B28" s="287"/>
      <c r="C28" s="287"/>
      <c r="D28" s="287"/>
      <c r="E28" s="287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92"/>
      <c r="Y28" s="292"/>
      <c r="Z28" s="292"/>
      <c r="AA28" s="292"/>
      <c r="AB28" s="292"/>
    </row>
    <row r="29" spans="1:28" ht="15.75" customHeight="1" x14ac:dyDescent="0.2">
      <c r="A29" s="287"/>
      <c r="B29" s="287"/>
      <c r="C29" s="287"/>
      <c r="D29" s="287"/>
      <c r="E29" s="287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92"/>
      <c r="Y29" s="292"/>
      <c r="Z29" s="292"/>
      <c r="AA29" s="292"/>
      <c r="AB29" s="292"/>
    </row>
    <row r="30" spans="1:28" ht="15.75" customHeight="1" x14ac:dyDescent="0.2">
      <c r="A30" s="287"/>
      <c r="B30" s="287"/>
      <c r="C30" s="287"/>
      <c r="D30" s="287"/>
      <c r="E30" s="287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87"/>
      <c r="V30" s="287"/>
      <c r="W30" s="287"/>
      <c r="X30" s="292"/>
      <c r="Y30" s="292"/>
      <c r="Z30" s="292"/>
      <c r="AA30" s="292"/>
      <c r="AB30" s="292"/>
    </row>
    <row r="31" spans="1:28" ht="15.75" customHeight="1" x14ac:dyDescent="0.2">
      <c r="A31" s="287"/>
      <c r="B31" s="287"/>
      <c r="C31" s="287"/>
      <c r="D31" s="287"/>
      <c r="E31" s="287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87"/>
      <c r="V31" s="287"/>
      <c r="W31" s="287"/>
      <c r="X31" s="292"/>
      <c r="Y31" s="292"/>
      <c r="Z31" s="292"/>
      <c r="AA31" s="292"/>
      <c r="AB31" s="292"/>
    </row>
    <row r="32" spans="1:28" ht="15.75" customHeight="1" x14ac:dyDescent="0.2">
      <c r="A32" s="287"/>
      <c r="B32" s="287"/>
      <c r="C32" s="287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7"/>
      <c r="T32" s="287"/>
      <c r="U32" s="287"/>
      <c r="V32" s="287"/>
      <c r="W32" s="287"/>
      <c r="X32" s="292"/>
      <c r="Y32" s="292"/>
      <c r="Z32" s="292"/>
      <c r="AA32" s="292"/>
      <c r="AB32" s="292"/>
    </row>
    <row r="33" spans="1:28" ht="15.75" customHeight="1" x14ac:dyDescent="0.2">
      <c r="A33" s="287"/>
      <c r="B33" s="287"/>
      <c r="C33" s="287"/>
      <c r="D33" s="287"/>
      <c r="E33" s="287"/>
      <c r="F33" s="287"/>
      <c r="G33" s="287"/>
      <c r="H33" s="287"/>
      <c r="I33" s="287"/>
      <c r="J33" s="287"/>
      <c r="K33" s="287"/>
      <c r="L33" s="287"/>
      <c r="M33" s="287"/>
      <c r="N33" s="287"/>
      <c r="O33" s="287"/>
      <c r="P33" s="287"/>
      <c r="Q33" s="287"/>
      <c r="R33" s="287"/>
      <c r="S33" s="287"/>
      <c r="T33" s="287"/>
      <c r="U33" s="287"/>
      <c r="V33" s="287"/>
      <c r="W33" s="287"/>
      <c r="X33" s="292"/>
      <c r="Y33" s="292"/>
      <c r="Z33" s="292"/>
      <c r="AA33" s="292"/>
      <c r="AB33" s="292"/>
    </row>
    <row r="34" spans="1:28" ht="15.75" customHeight="1" x14ac:dyDescent="0.2">
      <c r="A34" s="287"/>
      <c r="B34" s="287"/>
      <c r="C34" s="287"/>
      <c r="D34" s="287"/>
      <c r="E34" s="287"/>
      <c r="F34" s="287"/>
      <c r="G34" s="287"/>
      <c r="H34" s="287"/>
      <c r="I34" s="287"/>
      <c r="J34" s="287"/>
      <c r="K34" s="287"/>
      <c r="L34" s="287"/>
      <c r="M34" s="287"/>
      <c r="N34" s="287"/>
      <c r="O34" s="287"/>
      <c r="P34" s="287"/>
      <c r="Q34" s="287"/>
      <c r="R34" s="287"/>
      <c r="S34" s="287"/>
      <c r="T34" s="287"/>
      <c r="U34" s="287"/>
      <c r="V34" s="287"/>
      <c r="W34" s="287"/>
      <c r="X34" s="292"/>
      <c r="Y34" s="292"/>
      <c r="Z34" s="292"/>
      <c r="AA34" s="292"/>
      <c r="AB34" s="292"/>
    </row>
    <row r="35" spans="1:28" ht="15.75" customHeight="1" x14ac:dyDescent="0.2">
      <c r="A35" s="287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92"/>
      <c r="Y35" s="292"/>
      <c r="Z35" s="292"/>
      <c r="AA35" s="292"/>
      <c r="AB35" s="292"/>
    </row>
    <row r="36" spans="1:28" ht="15.75" customHeight="1" x14ac:dyDescent="0.2">
      <c r="A36" s="287"/>
      <c r="B36" s="287"/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  <c r="V36" s="287"/>
      <c r="W36" s="287"/>
      <c r="X36" s="292"/>
      <c r="Y36" s="292"/>
      <c r="Z36" s="292"/>
      <c r="AA36" s="292"/>
      <c r="AB36" s="292"/>
    </row>
    <row r="37" spans="1:28" ht="15.75" customHeight="1" x14ac:dyDescent="0.2">
      <c r="A37" s="287"/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  <c r="V37" s="287"/>
      <c r="W37" s="287"/>
      <c r="X37" s="292"/>
      <c r="Y37" s="292"/>
      <c r="Z37" s="292"/>
      <c r="AA37" s="292"/>
      <c r="AB37" s="292"/>
    </row>
    <row r="38" spans="1:28" ht="15.75" customHeight="1" x14ac:dyDescent="0.2">
      <c r="A38" s="287"/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92"/>
      <c r="Y38" s="292"/>
      <c r="Z38" s="292"/>
      <c r="AA38" s="292"/>
      <c r="AB38" s="292"/>
    </row>
    <row r="39" spans="1:28" ht="15.75" customHeight="1" x14ac:dyDescent="0.2">
      <c r="A39" s="287"/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92"/>
      <c r="Y39" s="292"/>
      <c r="Z39" s="292"/>
      <c r="AA39" s="292"/>
      <c r="AB39" s="292"/>
    </row>
    <row r="40" spans="1:28" ht="15.75" customHeight="1" x14ac:dyDescent="0.2">
      <c r="A40" s="287"/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92"/>
      <c r="Y40" s="292"/>
      <c r="Z40" s="292"/>
      <c r="AA40" s="292"/>
      <c r="AB40" s="292"/>
    </row>
    <row r="41" spans="1:28" ht="15.75" customHeight="1" x14ac:dyDescent="0.2">
      <c r="A41" s="287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92"/>
      <c r="Y41" s="292"/>
      <c r="Z41" s="292"/>
      <c r="AA41" s="292"/>
      <c r="AB41" s="292"/>
    </row>
    <row r="42" spans="1:28" ht="15.75" customHeight="1" x14ac:dyDescent="0.2">
      <c r="A42" s="287"/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  <c r="V42" s="287"/>
      <c r="W42" s="287"/>
      <c r="X42" s="292"/>
      <c r="Y42" s="292"/>
      <c r="Z42" s="292"/>
      <c r="AA42" s="292"/>
      <c r="AB42" s="292"/>
    </row>
    <row r="43" spans="1:28" ht="15.75" customHeight="1" x14ac:dyDescent="0.2">
      <c r="A43" s="287"/>
      <c r="B43" s="287"/>
      <c r="C43" s="287"/>
      <c r="D43" s="287"/>
      <c r="E43" s="287"/>
      <c r="F43" s="287"/>
      <c r="G43" s="287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7"/>
      <c r="U43" s="287"/>
      <c r="V43" s="287"/>
      <c r="W43" s="287"/>
      <c r="X43" s="292"/>
      <c r="Y43" s="292"/>
      <c r="Z43" s="292"/>
      <c r="AA43" s="292"/>
      <c r="AB43" s="292"/>
    </row>
    <row r="44" spans="1:28" ht="15.75" customHeight="1" x14ac:dyDescent="0.2">
      <c r="A44" s="287"/>
      <c r="B44" s="287"/>
      <c r="C44" s="287"/>
      <c r="D44" s="287"/>
      <c r="E44" s="287"/>
      <c r="F44" s="287"/>
      <c r="G44" s="287"/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87"/>
      <c r="S44" s="287"/>
      <c r="T44" s="287"/>
      <c r="U44" s="287"/>
      <c r="V44" s="287"/>
      <c r="W44" s="287"/>
      <c r="X44" s="292"/>
      <c r="Y44" s="292"/>
      <c r="Z44" s="292"/>
      <c r="AA44" s="292"/>
      <c r="AB44" s="292"/>
    </row>
    <row r="45" spans="1:28" ht="15.75" customHeight="1" x14ac:dyDescent="0.2">
      <c r="A45" s="287"/>
      <c r="B45" s="287"/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  <c r="V45" s="287"/>
      <c r="W45" s="287"/>
      <c r="X45" s="292"/>
      <c r="Y45" s="292"/>
      <c r="Z45" s="292"/>
      <c r="AA45" s="292"/>
      <c r="AB45" s="292"/>
    </row>
    <row r="46" spans="1:28" ht="15.75" customHeight="1" x14ac:dyDescent="0.2">
      <c r="A46" s="287"/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  <c r="V46" s="287"/>
      <c r="W46" s="287"/>
      <c r="X46" s="292"/>
      <c r="Y46" s="292"/>
      <c r="Z46" s="292"/>
      <c r="AA46" s="292"/>
      <c r="AB46" s="292"/>
    </row>
    <row r="47" spans="1:28" ht="15.75" customHeight="1" x14ac:dyDescent="0.2">
      <c r="A47" s="287"/>
      <c r="B47" s="287"/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  <c r="V47" s="287"/>
      <c r="W47" s="287"/>
      <c r="X47" s="292"/>
      <c r="Y47" s="292"/>
      <c r="Z47" s="292"/>
      <c r="AA47" s="292"/>
      <c r="AB47" s="292"/>
    </row>
    <row r="48" spans="1:28" ht="15.75" customHeight="1" x14ac:dyDescent="0.2">
      <c r="A48" s="287"/>
      <c r="B48" s="287"/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S48" s="287"/>
      <c r="T48" s="287"/>
      <c r="U48" s="287"/>
      <c r="V48" s="287"/>
      <c r="W48" s="287"/>
      <c r="X48" s="292"/>
      <c r="Y48" s="292"/>
      <c r="Z48" s="292"/>
      <c r="AA48" s="292"/>
      <c r="AB48" s="292"/>
    </row>
    <row r="49" spans="1:28" ht="15.75" customHeight="1" x14ac:dyDescent="0.2">
      <c r="A49" s="287"/>
      <c r="B49" s="287"/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7"/>
      <c r="S49" s="287"/>
      <c r="T49" s="287"/>
      <c r="U49" s="287"/>
      <c r="V49" s="287"/>
      <c r="W49" s="287"/>
      <c r="X49" s="292"/>
      <c r="Y49" s="292"/>
      <c r="Z49" s="292"/>
      <c r="AA49" s="292"/>
      <c r="AB49" s="292"/>
    </row>
    <row r="50" spans="1:28" ht="15.75" customHeight="1" x14ac:dyDescent="0.2">
      <c r="A50" s="287"/>
      <c r="B50" s="287"/>
      <c r="C50" s="287"/>
      <c r="D50" s="287"/>
      <c r="E50" s="287"/>
      <c r="F50" s="287"/>
      <c r="G50" s="287"/>
      <c r="H50" s="287"/>
      <c r="I50" s="287"/>
      <c r="J50" s="287"/>
      <c r="K50" s="287"/>
      <c r="L50" s="287"/>
      <c r="M50" s="287"/>
      <c r="N50" s="287"/>
      <c r="O50" s="287"/>
      <c r="P50" s="287"/>
      <c r="Q50" s="287"/>
      <c r="R50" s="287"/>
      <c r="S50" s="287"/>
      <c r="T50" s="287"/>
      <c r="U50" s="287"/>
      <c r="V50" s="287"/>
      <c r="W50" s="287"/>
      <c r="X50" s="292"/>
      <c r="Y50" s="292"/>
      <c r="Z50" s="292"/>
      <c r="AA50" s="292"/>
      <c r="AB50" s="292"/>
    </row>
    <row r="51" spans="1:28" ht="15.75" customHeight="1" x14ac:dyDescent="0.2">
      <c r="A51" s="287"/>
      <c r="B51" s="287"/>
      <c r="C51" s="287"/>
      <c r="D51" s="287"/>
      <c r="E51" s="287"/>
      <c r="F51" s="287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s="287"/>
      <c r="R51" s="287"/>
      <c r="S51" s="287"/>
      <c r="T51" s="287"/>
      <c r="U51" s="287"/>
      <c r="V51" s="287"/>
      <c r="W51" s="287"/>
      <c r="X51" s="292"/>
      <c r="Y51" s="292"/>
      <c r="Z51" s="292"/>
      <c r="AA51" s="292"/>
      <c r="AB51" s="292"/>
    </row>
    <row r="52" spans="1:28" ht="15.75" customHeight="1" x14ac:dyDescent="0.2">
      <c r="A52" s="287"/>
      <c r="B52" s="287"/>
      <c r="C52" s="287"/>
      <c r="D52" s="287"/>
      <c r="E52" s="287"/>
      <c r="F52" s="287"/>
      <c r="G52" s="287"/>
      <c r="H52" s="287"/>
      <c r="I52" s="287"/>
      <c r="J52" s="287"/>
      <c r="K52" s="287"/>
      <c r="L52" s="287"/>
      <c r="M52" s="287"/>
      <c r="N52" s="287"/>
      <c r="O52" s="287"/>
      <c r="P52" s="287"/>
      <c r="Q52" s="287"/>
      <c r="R52" s="287"/>
      <c r="S52" s="287"/>
      <c r="T52" s="287"/>
      <c r="U52" s="287"/>
      <c r="V52" s="287"/>
      <c r="W52" s="287"/>
      <c r="X52" s="292"/>
      <c r="Y52" s="292"/>
      <c r="Z52" s="292"/>
      <c r="AA52" s="292"/>
      <c r="AB52" s="292"/>
    </row>
    <row r="53" spans="1:28" ht="15.75" customHeight="1" x14ac:dyDescent="0.2">
      <c r="A53" s="287"/>
      <c r="B53" s="287"/>
      <c r="C53" s="287"/>
      <c r="D53" s="287"/>
      <c r="E53" s="287"/>
      <c r="F53" s="287"/>
      <c r="G53" s="287"/>
      <c r="H53" s="287"/>
      <c r="I53" s="287"/>
      <c r="J53" s="287"/>
      <c r="K53" s="287"/>
      <c r="L53" s="287"/>
      <c r="M53" s="287"/>
      <c r="N53" s="287"/>
      <c r="O53" s="287"/>
      <c r="P53" s="287"/>
      <c r="Q53" s="287"/>
      <c r="R53" s="287"/>
      <c r="S53" s="287"/>
      <c r="T53" s="287"/>
      <c r="U53" s="287"/>
      <c r="V53" s="287"/>
      <c r="W53" s="287"/>
      <c r="X53" s="292"/>
      <c r="Y53" s="292"/>
      <c r="Z53" s="292"/>
      <c r="AA53" s="292"/>
      <c r="AB53" s="292"/>
    </row>
    <row r="54" spans="1:28" ht="15.75" customHeight="1" x14ac:dyDescent="0.2">
      <c r="A54" s="287"/>
      <c r="B54" s="287"/>
      <c r="C54" s="287"/>
      <c r="D54" s="287"/>
      <c r="E54" s="287"/>
      <c r="F54" s="287"/>
      <c r="G54" s="287"/>
      <c r="H54" s="287"/>
      <c r="I54" s="287"/>
      <c r="J54" s="287"/>
      <c r="K54" s="287"/>
      <c r="L54" s="287"/>
      <c r="M54" s="287"/>
      <c r="N54" s="287"/>
      <c r="O54" s="287"/>
      <c r="P54" s="287"/>
      <c r="Q54" s="287"/>
      <c r="R54" s="287"/>
      <c r="S54" s="287"/>
      <c r="T54" s="287"/>
      <c r="U54" s="287"/>
      <c r="V54" s="287"/>
      <c r="W54" s="287"/>
      <c r="X54" s="292"/>
      <c r="Y54" s="292"/>
      <c r="Z54" s="292"/>
      <c r="AA54" s="292"/>
      <c r="AB54" s="292"/>
    </row>
    <row r="55" spans="1:28" ht="15.75" customHeight="1" x14ac:dyDescent="0.2">
      <c r="A55" s="287"/>
      <c r="B55" s="287"/>
      <c r="C55" s="287"/>
      <c r="D55" s="287"/>
      <c r="E55" s="287"/>
      <c r="F55" s="287"/>
      <c r="G55" s="287"/>
      <c r="H55" s="287"/>
      <c r="I55" s="287"/>
      <c r="J55" s="287"/>
      <c r="K55" s="287"/>
      <c r="L55" s="287"/>
      <c r="M55" s="287"/>
      <c r="N55" s="287"/>
      <c r="O55" s="287"/>
      <c r="P55" s="287"/>
      <c r="Q55" s="287"/>
      <c r="R55" s="287"/>
      <c r="S55" s="287"/>
      <c r="T55" s="287"/>
      <c r="U55" s="287"/>
      <c r="V55" s="287"/>
      <c r="W55" s="287"/>
      <c r="X55" s="292"/>
      <c r="Y55" s="292"/>
      <c r="Z55" s="292"/>
      <c r="AA55" s="292"/>
      <c r="AB55" s="292"/>
    </row>
    <row r="56" spans="1:28" ht="15.75" customHeight="1" x14ac:dyDescent="0.2">
      <c r="A56" s="287"/>
      <c r="B56" s="287"/>
      <c r="C56" s="287"/>
      <c r="D56" s="287"/>
      <c r="E56" s="287"/>
      <c r="F56" s="287"/>
      <c r="G56" s="287"/>
      <c r="H56" s="287"/>
      <c r="I56" s="287"/>
      <c r="J56" s="287"/>
      <c r="K56" s="287"/>
      <c r="L56" s="287"/>
      <c r="M56" s="287"/>
      <c r="N56" s="287"/>
      <c r="O56" s="287"/>
      <c r="P56" s="287"/>
      <c r="Q56" s="287"/>
      <c r="R56" s="287"/>
      <c r="S56" s="287"/>
      <c r="T56" s="287"/>
      <c r="U56" s="287"/>
      <c r="V56" s="287"/>
      <c r="W56" s="287"/>
      <c r="X56" s="292"/>
      <c r="Y56" s="292"/>
      <c r="Z56" s="292"/>
      <c r="AA56" s="292"/>
      <c r="AB56" s="292"/>
    </row>
    <row r="57" spans="1:28" ht="15.75" customHeight="1" x14ac:dyDescent="0.2">
      <c r="A57" s="287"/>
      <c r="B57" s="287"/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7"/>
      <c r="S57" s="287"/>
      <c r="T57" s="287"/>
      <c r="U57" s="287"/>
      <c r="V57" s="287"/>
      <c r="W57" s="287"/>
      <c r="X57" s="292"/>
      <c r="Y57" s="292"/>
      <c r="Z57" s="292"/>
      <c r="AA57" s="292"/>
      <c r="AB57" s="292"/>
    </row>
    <row r="58" spans="1:28" ht="15.75" customHeight="1" x14ac:dyDescent="0.2">
      <c r="A58" s="287"/>
      <c r="B58" s="287"/>
      <c r="C58" s="287"/>
      <c r="D58" s="287"/>
      <c r="E58" s="287"/>
      <c r="F58" s="287"/>
      <c r="G58" s="287"/>
      <c r="H58" s="287"/>
      <c r="I58" s="287"/>
      <c r="J58" s="287"/>
      <c r="K58" s="287"/>
      <c r="L58" s="287"/>
      <c r="M58" s="287"/>
      <c r="N58" s="287"/>
      <c r="O58" s="287"/>
      <c r="P58" s="287"/>
      <c r="Q58" s="287"/>
      <c r="R58" s="287"/>
      <c r="S58" s="287"/>
      <c r="T58" s="287"/>
      <c r="U58" s="287"/>
      <c r="V58" s="287"/>
      <c r="W58" s="287"/>
      <c r="X58" s="292"/>
      <c r="Y58" s="292"/>
      <c r="Z58" s="292"/>
      <c r="AA58" s="292"/>
      <c r="AB58" s="292"/>
    </row>
    <row r="59" spans="1:28" ht="15.75" customHeight="1" x14ac:dyDescent="0.2">
      <c r="A59" s="287"/>
      <c r="B59" s="287"/>
      <c r="C59" s="287"/>
      <c r="D59" s="287"/>
      <c r="E59" s="287"/>
      <c r="F59" s="287"/>
      <c r="G59" s="287"/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92"/>
      <c r="Y59" s="292"/>
      <c r="Z59" s="292"/>
      <c r="AA59" s="292"/>
      <c r="AB59" s="292"/>
    </row>
    <row r="60" spans="1:28" ht="15.75" customHeight="1" x14ac:dyDescent="0.2">
      <c r="A60" s="287"/>
      <c r="B60" s="287"/>
      <c r="C60" s="287"/>
      <c r="D60" s="287"/>
      <c r="E60" s="287"/>
      <c r="F60" s="287"/>
      <c r="G60" s="287"/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92"/>
      <c r="Y60" s="292"/>
      <c r="Z60" s="292"/>
      <c r="AA60" s="292"/>
      <c r="AB60" s="292"/>
    </row>
    <row r="61" spans="1:28" ht="15.75" customHeight="1" x14ac:dyDescent="0.2">
      <c r="A61" s="287"/>
      <c r="B61" s="287"/>
      <c r="C61" s="287"/>
      <c r="D61" s="287"/>
      <c r="E61" s="287"/>
      <c r="F61" s="287"/>
      <c r="G61" s="287"/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92"/>
      <c r="Y61" s="292"/>
      <c r="Z61" s="292"/>
      <c r="AA61" s="292"/>
      <c r="AB61" s="292"/>
    </row>
    <row r="62" spans="1:28" ht="15.75" customHeight="1" x14ac:dyDescent="0.2">
      <c r="A62" s="287"/>
      <c r="B62" s="287"/>
      <c r="C62" s="287"/>
      <c r="D62" s="287"/>
      <c r="E62" s="287"/>
      <c r="F62" s="287"/>
      <c r="G62" s="287"/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92"/>
      <c r="Y62" s="292"/>
      <c r="Z62" s="292"/>
      <c r="AA62" s="292"/>
      <c r="AB62" s="292"/>
    </row>
    <row r="63" spans="1:28" ht="15.75" customHeight="1" x14ac:dyDescent="0.2">
      <c r="A63" s="287"/>
      <c r="B63" s="287"/>
      <c r="C63" s="287"/>
      <c r="D63" s="287"/>
      <c r="E63" s="287"/>
      <c r="F63" s="287"/>
      <c r="G63" s="287"/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92"/>
      <c r="Y63" s="292"/>
      <c r="Z63" s="292"/>
      <c r="AA63" s="292"/>
      <c r="AB63" s="292"/>
    </row>
    <row r="64" spans="1:28" ht="15.75" customHeight="1" x14ac:dyDescent="0.2">
      <c r="A64" s="287"/>
      <c r="B64" s="287"/>
      <c r="C64" s="287"/>
      <c r="D64" s="287"/>
      <c r="E64" s="287"/>
      <c r="F64" s="287"/>
      <c r="G64" s="287"/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92"/>
      <c r="Y64" s="292"/>
      <c r="Z64" s="292"/>
      <c r="AA64" s="292"/>
      <c r="AB64" s="292"/>
    </row>
    <row r="65" spans="1:28" ht="15.75" customHeight="1" x14ac:dyDescent="0.2">
      <c r="A65" s="287"/>
      <c r="B65" s="287"/>
      <c r="C65" s="287"/>
      <c r="D65" s="287"/>
      <c r="E65" s="287"/>
      <c r="F65" s="287"/>
      <c r="G65" s="287"/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92"/>
      <c r="Y65" s="292"/>
      <c r="Z65" s="292"/>
      <c r="AA65" s="292"/>
      <c r="AB65" s="292"/>
    </row>
    <row r="66" spans="1:28" ht="15.75" customHeight="1" x14ac:dyDescent="0.2">
      <c r="A66" s="287"/>
      <c r="B66" s="287"/>
      <c r="C66" s="287"/>
      <c r="D66" s="287"/>
      <c r="E66" s="287"/>
      <c r="F66" s="287"/>
      <c r="G66" s="287"/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92"/>
      <c r="Y66" s="292"/>
      <c r="Z66" s="292"/>
      <c r="AA66" s="292"/>
      <c r="AB66" s="292"/>
    </row>
    <row r="67" spans="1:28" ht="15.75" customHeight="1" x14ac:dyDescent="0.2">
      <c r="A67" s="287"/>
      <c r="B67" s="287"/>
      <c r="C67" s="287"/>
      <c r="D67" s="287"/>
      <c r="E67" s="287"/>
      <c r="F67" s="287"/>
      <c r="G67" s="287"/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92"/>
      <c r="Y67" s="292"/>
      <c r="Z67" s="292"/>
      <c r="AA67" s="292"/>
      <c r="AB67" s="292"/>
    </row>
    <row r="68" spans="1:28" ht="15.75" customHeight="1" x14ac:dyDescent="0.2">
      <c r="A68" s="287"/>
      <c r="B68" s="287"/>
      <c r="C68" s="287"/>
      <c r="D68" s="287"/>
      <c r="E68" s="287"/>
      <c r="F68" s="287"/>
      <c r="G68" s="287"/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92"/>
      <c r="Y68" s="292"/>
      <c r="Z68" s="292"/>
      <c r="AA68" s="292"/>
      <c r="AB68" s="292"/>
    </row>
    <row r="69" spans="1:28" ht="15.75" customHeight="1" x14ac:dyDescent="0.2">
      <c r="A69" s="287"/>
      <c r="B69" s="287"/>
      <c r="C69" s="287"/>
      <c r="D69" s="287"/>
      <c r="E69" s="287"/>
      <c r="F69" s="287"/>
      <c r="G69" s="287"/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92"/>
      <c r="Y69" s="292"/>
      <c r="Z69" s="292"/>
      <c r="AA69" s="292"/>
      <c r="AB69" s="292"/>
    </row>
    <row r="70" spans="1:28" ht="15.75" customHeight="1" x14ac:dyDescent="0.2">
      <c r="A70" s="287"/>
      <c r="B70" s="287"/>
      <c r="C70" s="287"/>
      <c r="D70" s="287"/>
      <c r="E70" s="287"/>
      <c r="F70" s="287"/>
      <c r="G70" s="287"/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92"/>
      <c r="Y70" s="292"/>
      <c r="Z70" s="292"/>
      <c r="AA70" s="292"/>
      <c r="AB70" s="292"/>
    </row>
    <row r="71" spans="1:28" ht="15.75" customHeight="1" x14ac:dyDescent="0.2">
      <c r="A71" s="287"/>
      <c r="B71" s="287"/>
      <c r="C71" s="287"/>
      <c r="D71" s="287"/>
      <c r="E71" s="287"/>
      <c r="F71" s="287"/>
      <c r="G71" s="287"/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  <c r="V71" s="287"/>
      <c r="W71" s="287"/>
      <c r="X71" s="292"/>
      <c r="Y71" s="292"/>
      <c r="Z71" s="292"/>
      <c r="AA71" s="292"/>
      <c r="AB71" s="292"/>
    </row>
    <row r="72" spans="1:28" ht="15.75" customHeight="1" x14ac:dyDescent="0.2">
      <c r="A72" s="287"/>
      <c r="B72" s="287"/>
      <c r="C72" s="287"/>
      <c r="D72" s="287"/>
      <c r="E72" s="287"/>
      <c r="F72" s="287"/>
      <c r="G72" s="287"/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92"/>
      <c r="Y72" s="292"/>
      <c r="Z72" s="292"/>
      <c r="AA72" s="292"/>
      <c r="AB72" s="292"/>
    </row>
    <row r="73" spans="1:28" ht="15.75" customHeight="1" x14ac:dyDescent="0.2">
      <c r="A73" s="287"/>
      <c r="B73" s="287"/>
      <c r="C73" s="287"/>
      <c r="D73" s="287"/>
      <c r="E73" s="287"/>
      <c r="F73" s="287"/>
      <c r="G73" s="287"/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92"/>
      <c r="Y73" s="292"/>
      <c r="Z73" s="292"/>
      <c r="AA73" s="292"/>
      <c r="AB73" s="292"/>
    </row>
    <row r="74" spans="1:28" ht="15.75" customHeight="1" x14ac:dyDescent="0.2">
      <c r="A74" s="287"/>
      <c r="B74" s="287"/>
      <c r="C74" s="287"/>
      <c r="D74" s="287"/>
      <c r="E74" s="287"/>
      <c r="F74" s="287"/>
      <c r="G74" s="287"/>
      <c r="H74" s="287"/>
      <c r="I74" s="287"/>
      <c r="J74" s="287"/>
      <c r="K74" s="287"/>
      <c r="L74" s="287"/>
      <c r="M74" s="287"/>
      <c r="N74" s="287"/>
      <c r="O74" s="287"/>
      <c r="P74" s="287"/>
      <c r="Q74" s="287"/>
      <c r="R74" s="287"/>
      <c r="S74" s="287"/>
      <c r="T74" s="287"/>
      <c r="U74" s="287"/>
      <c r="V74" s="287"/>
      <c r="W74" s="287"/>
      <c r="X74" s="292"/>
      <c r="Y74" s="292"/>
      <c r="Z74" s="292"/>
      <c r="AA74" s="292"/>
      <c r="AB74" s="292"/>
    </row>
    <row r="75" spans="1:28" ht="15.75" customHeight="1" x14ac:dyDescent="0.2">
      <c r="A75" s="287"/>
      <c r="B75" s="287"/>
      <c r="C75" s="287"/>
      <c r="D75" s="287"/>
      <c r="E75" s="287"/>
      <c r="F75" s="287"/>
      <c r="G75" s="287"/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87"/>
      <c r="S75" s="287"/>
      <c r="T75" s="287"/>
      <c r="U75" s="287"/>
      <c r="V75" s="287"/>
      <c r="W75" s="287"/>
      <c r="X75" s="292"/>
      <c r="Y75" s="292"/>
      <c r="Z75" s="292"/>
      <c r="AA75" s="292"/>
      <c r="AB75" s="292"/>
    </row>
    <row r="76" spans="1:28" ht="15.75" customHeight="1" x14ac:dyDescent="0.2">
      <c r="A76" s="287"/>
      <c r="B76" s="287"/>
      <c r="C76" s="287"/>
      <c r="D76" s="287"/>
      <c r="E76" s="287"/>
      <c r="F76" s="287"/>
      <c r="G76" s="287"/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  <c r="V76" s="287"/>
      <c r="W76" s="287"/>
      <c r="X76" s="292"/>
      <c r="Y76" s="292"/>
      <c r="Z76" s="292"/>
      <c r="AA76" s="292"/>
      <c r="AB76" s="292"/>
    </row>
    <row r="77" spans="1:28" ht="15.75" customHeight="1" x14ac:dyDescent="0.2">
      <c r="A77" s="287"/>
      <c r="B77" s="287"/>
      <c r="C77" s="287"/>
      <c r="D77" s="287"/>
      <c r="E77" s="287"/>
      <c r="F77" s="287"/>
      <c r="G77" s="287"/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92"/>
      <c r="Y77" s="292"/>
      <c r="Z77" s="292"/>
      <c r="AA77" s="292"/>
      <c r="AB77" s="292"/>
    </row>
    <row r="78" spans="1:28" ht="15.75" customHeight="1" x14ac:dyDescent="0.2">
      <c r="A78" s="287"/>
      <c r="B78" s="287"/>
      <c r="C78" s="287"/>
      <c r="D78" s="287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92"/>
      <c r="Y78" s="292"/>
      <c r="Z78" s="292"/>
      <c r="AA78" s="292"/>
      <c r="AB78" s="292"/>
    </row>
    <row r="79" spans="1:28" ht="15.75" customHeight="1" x14ac:dyDescent="0.2">
      <c r="A79" s="287"/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92"/>
      <c r="Y79" s="292"/>
      <c r="Z79" s="292"/>
      <c r="AA79" s="292"/>
      <c r="AB79" s="292"/>
    </row>
    <row r="80" spans="1:28" ht="15.75" customHeight="1" x14ac:dyDescent="0.2">
      <c r="A80" s="287"/>
      <c r="B80" s="287"/>
      <c r="C80" s="287"/>
      <c r="D80" s="287"/>
      <c r="E80" s="287"/>
      <c r="F80" s="287"/>
      <c r="G80" s="287"/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  <c r="V80" s="287"/>
      <c r="W80" s="287"/>
      <c r="X80" s="292"/>
      <c r="Y80" s="292"/>
      <c r="Z80" s="292"/>
      <c r="AA80" s="292"/>
      <c r="AB80" s="292"/>
    </row>
    <row r="81" spans="1:28" ht="15.75" customHeight="1" x14ac:dyDescent="0.2">
      <c r="A81" s="287"/>
      <c r="B81" s="287"/>
      <c r="C81" s="287"/>
      <c r="D81" s="287"/>
      <c r="E81" s="287"/>
      <c r="F81" s="287"/>
      <c r="G81" s="287"/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  <c r="V81" s="287"/>
      <c r="W81" s="287"/>
      <c r="X81" s="292"/>
      <c r="Y81" s="292"/>
      <c r="Z81" s="292"/>
      <c r="AA81" s="292"/>
      <c r="AB81" s="292"/>
    </row>
    <row r="82" spans="1:28" ht="15.75" customHeight="1" x14ac:dyDescent="0.2">
      <c r="A82" s="287"/>
      <c r="B82" s="287"/>
      <c r="C82" s="287"/>
      <c r="D82" s="287"/>
      <c r="E82" s="287"/>
      <c r="F82" s="287"/>
      <c r="G82" s="287"/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92"/>
      <c r="Y82" s="292"/>
      <c r="Z82" s="292"/>
      <c r="AA82" s="292"/>
      <c r="AB82" s="292"/>
    </row>
    <row r="83" spans="1:28" ht="15.75" customHeight="1" x14ac:dyDescent="0.2">
      <c r="A83" s="287"/>
      <c r="B83" s="287"/>
      <c r="C83" s="287"/>
      <c r="D83" s="287"/>
      <c r="E83" s="287"/>
      <c r="F83" s="287"/>
      <c r="G83" s="287"/>
      <c r="H83" s="287"/>
      <c r="I83" s="287"/>
      <c r="J83" s="287"/>
      <c r="K83" s="287"/>
      <c r="L83" s="287"/>
      <c r="M83" s="287"/>
      <c r="N83" s="287"/>
      <c r="O83" s="287"/>
      <c r="P83" s="287"/>
      <c r="Q83" s="287"/>
      <c r="R83" s="287"/>
      <c r="S83" s="287"/>
      <c r="T83" s="287"/>
      <c r="U83" s="287"/>
      <c r="V83" s="287"/>
      <c r="W83" s="287"/>
      <c r="X83" s="292"/>
      <c r="Y83" s="292"/>
      <c r="Z83" s="292"/>
      <c r="AA83" s="292"/>
      <c r="AB83" s="292"/>
    </row>
    <row r="84" spans="1:28" ht="15.75" customHeight="1" x14ac:dyDescent="0.2">
      <c r="A84" s="287"/>
      <c r="B84" s="287"/>
      <c r="C84" s="287"/>
      <c r="D84" s="287"/>
      <c r="E84" s="287"/>
      <c r="F84" s="287"/>
      <c r="G84" s="287"/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  <c r="T84" s="287"/>
      <c r="U84" s="287"/>
      <c r="V84" s="287"/>
      <c r="W84" s="287"/>
      <c r="X84" s="292"/>
      <c r="Y84" s="292"/>
      <c r="Z84" s="292"/>
      <c r="AA84" s="292"/>
      <c r="AB84" s="292"/>
    </row>
    <row r="85" spans="1:28" ht="15.75" customHeight="1" x14ac:dyDescent="0.2">
      <c r="A85" s="287"/>
      <c r="B85" s="287"/>
      <c r="C85" s="287"/>
      <c r="D85" s="287"/>
      <c r="E85" s="287"/>
      <c r="F85" s="287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92"/>
      <c r="Y85" s="292"/>
      <c r="Z85" s="292"/>
      <c r="AA85" s="292"/>
      <c r="AB85" s="292"/>
    </row>
    <row r="86" spans="1:28" ht="15.75" customHeight="1" x14ac:dyDescent="0.2">
      <c r="A86" s="287"/>
      <c r="B86" s="287"/>
      <c r="C86" s="287"/>
      <c r="D86" s="287"/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87"/>
      <c r="T86" s="287"/>
      <c r="U86" s="287"/>
      <c r="V86" s="287"/>
      <c r="W86" s="287"/>
      <c r="X86" s="292"/>
      <c r="Y86" s="292"/>
      <c r="Z86" s="292"/>
      <c r="AA86" s="292"/>
      <c r="AB86" s="292"/>
    </row>
    <row r="87" spans="1:28" ht="15.75" customHeight="1" x14ac:dyDescent="0.2">
      <c r="A87" s="287"/>
      <c r="B87" s="287"/>
      <c r="C87" s="287"/>
      <c r="D87" s="287"/>
      <c r="E87" s="287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7"/>
      <c r="S87" s="287"/>
      <c r="T87" s="287"/>
      <c r="U87" s="287"/>
      <c r="V87" s="287"/>
      <c r="W87" s="287"/>
      <c r="X87" s="292"/>
      <c r="Y87" s="292"/>
      <c r="Z87" s="292"/>
      <c r="AA87" s="292"/>
      <c r="AB87" s="292"/>
    </row>
    <row r="88" spans="1:28" ht="15.75" customHeight="1" x14ac:dyDescent="0.2">
      <c r="A88" s="287"/>
      <c r="B88" s="287"/>
      <c r="C88" s="287"/>
      <c r="D88" s="287"/>
      <c r="E88" s="287"/>
      <c r="F88" s="287"/>
      <c r="G88" s="287"/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87"/>
      <c r="S88" s="287"/>
      <c r="T88" s="287"/>
      <c r="U88" s="287"/>
      <c r="V88" s="287"/>
      <c r="W88" s="287"/>
      <c r="X88" s="292"/>
      <c r="Y88" s="292"/>
      <c r="Z88" s="292"/>
      <c r="AA88" s="292"/>
      <c r="AB88" s="292"/>
    </row>
    <row r="89" spans="1:28" ht="15.75" customHeight="1" x14ac:dyDescent="0.2">
      <c r="A89" s="287"/>
      <c r="B89" s="287"/>
      <c r="C89" s="287"/>
      <c r="D89" s="287"/>
      <c r="E89" s="287"/>
      <c r="F89" s="287"/>
      <c r="G89" s="287"/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87"/>
      <c r="S89" s="287"/>
      <c r="T89" s="287"/>
      <c r="U89" s="287"/>
      <c r="V89" s="287"/>
      <c r="W89" s="287"/>
      <c r="X89" s="292"/>
      <c r="Y89" s="292"/>
      <c r="Z89" s="292"/>
      <c r="AA89" s="292"/>
      <c r="AB89" s="292"/>
    </row>
    <row r="90" spans="1:28" ht="15.75" customHeight="1" x14ac:dyDescent="0.2">
      <c r="A90" s="287"/>
      <c r="B90" s="287"/>
      <c r="C90" s="287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87"/>
      <c r="S90" s="287"/>
      <c r="T90" s="287"/>
      <c r="U90" s="287"/>
      <c r="V90" s="287"/>
      <c r="W90" s="287"/>
      <c r="X90" s="292"/>
      <c r="Y90" s="292"/>
      <c r="Z90" s="292"/>
      <c r="AA90" s="292"/>
      <c r="AB90" s="292"/>
    </row>
    <row r="91" spans="1:28" ht="15.75" customHeight="1" x14ac:dyDescent="0.2">
      <c r="A91" s="287"/>
      <c r="B91" s="287"/>
      <c r="C91" s="287"/>
      <c r="D91" s="287"/>
      <c r="E91" s="287"/>
      <c r="F91" s="287"/>
      <c r="G91" s="287"/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7"/>
      <c r="S91" s="287"/>
      <c r="T91" s="287"/>
      <c r="U91" s="287"/>
      <c r="V91" s="287"/>
      <c r="W91" s="287"/>
      <c r="X91" s="292"/>
      <c r="Y91" s="292"/>
      <c r="Z91" s="292"/>
      <c r="AA91" s="292"/>
      <c r="AB91" s="292"/>
    </row>
    <row r="92" spans="1:28" ht="15.75" customHeight="1" x14ac:dyDescent="0.2">
      <c r="A92" s="287"/>
      <c r="B92" s="287"/>
      <c r="C92" s="287"/>
      <c r="D92" s="287"/>
      <c r="E92" s="287"/>
      <c r="F92" s="287"/>
      <c r="G92" s="287"/>
      <c r="H92" s="287"/>
      <c r="I92" s="287"/>
      <c r="J92" s="287"/>
      <c r="K92" s="287"/>
      <c r="L92" s="287"/>
      <c r="M92" s="287"/>
      <c r="N92" s="287"/>
      <c r="O92" s="287"/>
      <c r="P92" s="287"/>
      <c r="Q92" s="287"/>
      <c r="R92" s="287"/>
      <c r="S92" s="287"/>
      <c r="T92" s="287"/>
      <c r="U92" s="287"/>
      <c r="V92" s="287"/>
      <c r="W92" s="287"/>
      <c r="X92" s="292"/>
      <c r="Y92" s="292"/>
      <c r="Z92" s="292"/>
      <c r="AA92" s="292"/>
      <c r="AB92" s="292"/>
    </row>
    <row r="93" spans="1:28" ht="15.75" customHeight="1" x14ac:dyDescent="0.2">
      <c r="A93" s="287"/>
      <c r="B93" s="287"/>
      <c r="C93" s="287"/>
      <c r="D93" s="287"/>
      <c r="E93" s="287"/>
      <c r="F93" s="287"/>
      <c r="G93" s="287"/>
      <c r="H93" s="287"/>
      <c r="I93" s="287"/>
      <c r="J93" s="287"/>
      <c r="K93" s="287"/>
      <c r="L93" s="287"/>
      <c r="M93" s="287"/>
      <c r="N93" s="287"/>
      <c r="O93" s="287"/>
      <c r="P93" s="287"/>
      <c r="Q93" s="287"/>
      <c r="R93" s="287"/>
      <c r="S93" s="287"/>
      <c r="T93" s="287"/>
      <c r="U93" s="287"/>
      <c r="V93" s="287"/>
      <c r="W93" s="287"/>
      <c r="X93" s="292"/>
      <c r="Y93" s="292"/>
      <c r="Z93" s="292"/>
      <c r="AA93" s="292"/>
      <c r="AB93" s="292"/>
    </row>
    <row r="94" spans="1:28" ht="15.75" customHeight="1" x14ac:dyDescent="0.2">
      <c r="A94" s="287"/>
      <c r="B94" s="287"/>
      <c r="C94" s="287"/>
      <c r="D94" s="287"/>
      <c r="E94" s="287"/>
      <c r="F94" s="287"/>
      <c r="G94" s="287"/>
      <c r="H94" s="287"/>
      <c r="I94" s="287"/>
      <c r="J94" s="287"/>
      <c r="K94" s="287"/>
      <c r="L94" s="287"/>
      <c r="M94" s="287"/>
      <c r="N94" s="287"/>
      <c r="O94" s="287"/>
      <c r="P94" s="287"/>
      <c r="Q94" s="287"/>
      <c r="R94" s="287"/>
      <c r="S94" s="287"/>
      <c r="T94" s="287"/>
      <c r="U94" s="287"/>
      <c r="V94" s="287"/>
      <c r="W94" s="287"/>
      <c r="X94" s="292"/>
      <c r="Y94" s="292"/>
      <c r="Z94" s="292"/>
      <c r="AA94" s="292"/>
      <c r="AB94" s="292"/>
    </row>
    <row r="95" spans="1:28" ht="15.75" customHeight="1" x14ac:dyDescent="0.2">
      <c r="A95" s="287"/>
      <c r="B95" s="287"/>
      <c r="C95" s="287"/>
      <c r="D95" s="287"/>
      <c r="E95" s="287"/>
      <c r="F95" s="287"/>
      <c r="G95" s="287"/>
      <c r="H95" s="287"/>
      <c r="I95" s="287"/>
      <c r="J95" s="287"/>
      <c r="K95" s="287"/>
      <c r="L95" s="287"/>
      <c r="M95" s="287"/>
      <c r="N95" s="287"/>
      <c r="O95" s="287"/>
      <c r="P95" s="287"/>
      <c r="Q95" s="287"/>
      <c r="R95" s="287"/>
      <c r="S95" s="287"/>
      <c r="T95" s="287"/>
      <c r="U95" s="287"/>
      <c r="V95" s="287"/>
      <c r="W95" s="287"/>
      <c r="X95" s="292"/>
      <c r="Y95" s="292"/>
      <c r="Z95" s="292"/>
      <c r="AA95" s="292"/>
      <c r="AB95" s="292"/>
    </row>
    <row r="96" spans="1:28" ht="15.75" customHeight="1" x14ac:dyDescent="0.2">
      <c r="A96" s="287"/>
      <c r="B96" s="287"/>
      <c r="C96" s="287"/>
      <c r="D96" s="287"/>
      <c r="E96" s="287"/>
      <c r="F96" s="287"/>
      <c r="G96" s="287"/>
      <c r="H96" s="287"/>
      <c r="I96" s="287"/>
      <c r="J96" s="287"/>
      <c r="K96" s="287"/>
      <c r="L96" s="287"/>
      <c r="M96" s="287"/>
      <c r="N96" s="287"/>
      <c r="O96" s="287"/>
      <c r="P96" s="287"/>
      <c r="Q96" s="287"/>
      <c r="R96" s="287"/>
      <c r="S96" s="287"/>
      <c r="T96" s="287"/>
      <c r="U96" s="287"/>
      <c r="V96" s="287"/>
      <c r="W96" s="287"/>
      <c r="X96" s="292"/>
      <c r="Y96" s="292"/>
      <c r="Z96" s="292"/>
      <c r="AA96" s="292"/>
      <c r="AB96" s="292"/>
    </row>
    <row r="97" spans="1:28" ht="15.75" customHeight="1" x14ac:dyDescent="0.2">
      <c r="A97" s="287"/>
      <c r="B97" s="287"/>
      <c r="C97" s="287"/>
      <c r="D97" s="287"/>
      <c r="E97" s="287"/>
      <c r="F97" s="287"/>
      <c r="G97" s="287"/>
      <c r="H97" s="287"/>
      <c r="I97" s="287"/>
      <c r="J97" s="287"/>
      <c r="K97" s="287"/>
      <c r="L97" s="287"/>
      <c r="M97" s="287"/>
      <c r="N97" s="287"/>
      <c r="O97" s="287"/>
      <c r="P97" s="287"/>
      <c r="Q97" s="287"/>
      <c r="R97" s="287"/>
      <c r="S97" s="287"/>
      <c r="T97" s="287"/>
      <c r="U97" s="287"/>
      <c r="V97" s="287"/>
      <c r="W97" s="287"/>
      <c r="X97" s="292"/>
      <c r="Y97" s="292"/>
      <c r="Z97" s="292"/>
      <c r="AA97" s="292"/>
      <c r="AB97" s="292"/>
    </row>
    <row r="98" spans="1:28" ht="15.75" customHeight="1" x14ac:dyDescent="0.2">
      <c r="A98" s="287"/>
      <c r="B98" s="287"/>
      <c r="C98" s="287"/>
      <c r="D98" s="287"/>
      <c r="E98" s="287"/>
      <c r="F98" s="287"/>
      <c r="G98" s="287"/>
      <c r="H98" s="287"/>
      <c r="I98" s="287"/>
      <c r="J98" s="287"/>
      <c r="K98" s="287"/>
      <c r="L98" s="287"/>
      <c r="M98" s="287"/>
      <c r="N98" s="287"/>
      <c r="O98" s="287"/>
      <c r="P98" s="287"/>
      <c r="Q98" s="287"/>
      <c r="R98" s="287"/>
      <c r="S98" s="287"/>
      <c r="T98" s="287"/>
      <c r="U98" s="287"/>
      <c r="V98" s="287"/>
      <c r="W98" s="287"/>
      <c r="X98" s="292"/>
      <c r="Y98" s="292"/>
      <c r="Z98" s="292"/>
      <c r="AA98" s="292"/>
      <c r="AB98" s="292"/>
    </row>
    <row r="99" spans="1:28" ht="15.75" customHeight="1" x14ac:dyDescent="0.2">
      <c r="A99" s="287"/>
      <c r="B99" s="287"/>
      <c r="C99" s="287"/>
      <c r="D99" s="287"/>
      <c r="E99" s="287"/>
      <c r="F99" s="287"/>
      <c r="G99" s="287"/>
      <c r="H99" s="287"/>
      <c r="I99" s="287"/>
      <c r="J99" s="287"/>
      <c r="K99" s="287"/>
      <c r="L99" s="287"/>
      <c r="M99" s="287"/>
      <c r="N99" s="287"/>
      <c r="O99" s="287"/>
      <c r="P99" s="287"/>
      <c r="Q99" s="287"/>
      <c r="R99" s="287"/>
      <c r="S99" s="287"/>
      <c r="T99" s="287"/>
      <c r="U99" s="287"/>
      <c r="V99" s="287"/>
      <c r="W99" s="287"/>
      <c r="X99" s="292"/>
      <c r="Y99" s="292"/>
      <c r="Z99" s="292"/>
      <c r="AA99" s="292"/>
      <c r="AB99" s="292"/>
    </row>
    <row r="100" spans="1:28" ht="15.75" customHeight="1" x14ac:dyDescent="0.2">
      <c r="A100" s="287"/>
      <c r="B100" s="287"/>
      <c r="C100" s="287"/>
      <c r="D100" s="287"/>
      <c r="E100" s="287"/>
      <c r="F100" s="287"/>
      <c r="G100" s="287"/>
      <c r="H100" s="287"/>
      <c r="I100" s="287"/>
      <c r="J100" s="287"/>
      <c r="K100" s="287"/>
      <c r="L100" s="287"/>
      <c r="M100" s="287"/>
      <c r="N100" s="287"/>
      <c r="O100" s="287"/>
      <c r="P100" s="287"/>
      <c r="Q100" s="287"/>
      <c r="R100" s="287"/>
      <c r="S100" s="287"/>
      <c r="T100" s="287"/>
      <c r="U100" s="287"/>
      <c r="V100" s="287"/>
      <c r="W100" s="287"/>
      <c r="X100" s="292"/>
      <c r="Y100" s="292"/>
      <c r="Z100" s="292"/>
      <c r="AA100" s="292"/>
      <c r="AB100" s="292"/>
    </row>
    <row r="101" spans="1:28" ht="15.75" customHeight="1" x14ac:dyDescent="0.2">
      <c r="A101" s="287"/>
      <c r="B101" s="287"/>
      <c r="C101" s="287"/>
      <c r="D101" s="287"/>
      <c r="E101" s="287"/>
      <c r="F101" s="287"/>
      <c r="G101" s="287"/>
      <c r="H101" s="287"/>
      <c r="I101" s="287"/>
      <c r="J101" s="287"/>
      <c r="K101" s="287"/>
      <c r="L101" s="287"/>
      <c r="M101" s="287"/>
      <c r="N101" s="287"/>
      <c r="O101" s="287"/>
      <c r="P101" s="287"/>
      <c r="Q101" s="287"/>
      <c r="R101" s="287"/>
      <c r="S101" s="287"/>
      <c r="T101" s="287"/>
      <c r="U101" s="287"/>
      <c r="V101" s="287"/>
      <c r="W101" s="287"/>
      <c r="X101" s="292"/>
      <c r="Y101" s="292"/>
      <c r="Z101" s="292"/>
      <c r="AA101" s="292"/>
      <c r="AB101" s="292"/>
    </row>
    <row r="102" spans="1:28" ht="15.75" customHeight="1" x14ac:dyDescent="0.2">
      <c r="A102" s="287"/>
      <c r="B102" s="287"/>
      <c r="C102" s="287"/>
      <c r="D102" s="287"/>
      <c r="E102" s="287"/>
      <c r="F102" s="287"/>
      <c r="G102" s="287"/>
      <c r="H102" s="287"/>
      <c r="I102" s="287"/>
      <c r="J102" s="287"/>
      <c r="K102" s="287"/>
      <c r="L102" s="287"/>
      <c r="M102" s="287"/>
      <c r="N102" s="287"/>
      <c r="O102" s="287"/>
      <c r="P102" s="287"/>
      <c r="Q102" s="287"/>
      <c r="R102" s="287"/>
      <c r="S102" s="287"/>
      <c r="T102" s="287"/>
      <c r="U102" s="287"/>
      <c r="V102" s="287"/>
      <c r="W102" s="287"/>
      <c r="X102" s="292"/>
      <c r="Y102" s="292"/>
      <c r="Z102" s="292"/>
      <c r="AA102" s="292"/>
      <c r="AB102" s="292"/>
    </row>
    <row r="103" spans="1:28" ht="15.75" customHeight="1" x14ac:dyDescent="0.2">
      <c r="A103" s="287"/>
      <c r="B103" s="287"/>
      <c r="C103" s="287"/>
      <c r="D103" s="287"/>
      <c r="E103" s="287"/>
      <c r="F103" s="287"/>
      <c r="G103" s="287"/>
      <c r="H103" s="287"/>
      <c r="I103" s="287"/>
      <c r="J103" s="287"/>
      <c r="K103" s="287"/>
      <c r="L103" s="287"/>
      <c r="M103" s="287"/>
      <c r="N103" s="287"/>
      <c r="O103" s="287"/>
      <c r="P103" s="287"/>
      <c r="Q103" s="287"/>
      <c r="R103" s="287"/>
      <c r="S103" s="287"/>
      <c r="T103" s="287"/>
      <c r="U103" s="287"/>
      <c r="V103" s="287"/>
      <c r="W103" s="287"/>
      <c r="X103" s="292"/>
      <c r="Y103" s="292"/>
      <c r="Z103" s="292"/>
      <c r="AA103" s="292"/>
      <c r="AB103" s="292"/>
    </row>
    <row r="104" spans="1:28" ht="15.75" customHeight="1" x14ac:dyDescent="0.2">
      <c r="A104" s="287"/>
      <c r="B104" s="287"/>
      <c r="C104" s="287"/>
      <c r="D104" s="287"/>
      <c r="E104" s="287"/>
      <c r="F104" s="287"/>
      <c r="G104" s="287"/>
      <c r="H104" s="287"/>
      <c r="I104" s="287"/>
      <c r="J104" s="287"/>
      <c r="K104" s="287"/>
      <c r="L104" s="287"/>
      <c r="M104" s="287"/>
      <c r="N104" s="287"/>
      <c r="O104" s="287"/>
      <c r="P104" s="287"/>
      <c r="Q104" s="287"/>
      <c r="R104" s="287"/>
      <c r="S104" s="287"/>
      <c r="T104" s="287"/>
      <c r="U104" s="287"/>
      <c r="V104" s="287"/>
      <c r="W104" s="287"/>
      <c r="X104" s="292"/>
      <c r="Y104" s="292"/>
      <c r="Z104" s="292"/>
      <c r="AA104" s="292"/>
      <c r="AB104" s="292"/>
    </row>
    <row r="105" spans="1:28" ht="15.75" customHeight="1" x14ac:dyDescent="0.2">
      <c r="A105" s="287"/>
      <c r="B105" s="287"/>
      <c r="C105" s="287"/>
      <c r="D105" s="287"/>
      <c r="E105" s="287"/>
      <c r="F105" s="287"/>
      <c r="G105" s="287"/>
      <c r="H105" s="287"/>
      <c r="I105" s="287"/>
      <c r="J105" s="287"/>
      <c r="K105" s="287"/>
      <c r="L105" s="287"/>
      <c r="M105" s="287"/>
      <c r="N105" s="287"/>
      <c r="O105" s="287"/>
      <c r="P105" s="287"/>
      <c r="Q105" s="287"/>
      <c r="R105" s="287"/>
      <c r="S105" s="287"/>
      <c r="T105" s="287"/>
      <c r="U105" s="287"/>
      <c r="V105" s="287"/>
      <c r="W105" s="287"/>
      <c r="X105" s="292"/>
      <c r="Y105" s="292"/>
      <c r="Z105" s="292"/>
      <c r="AA105" s="292"/>
      <c r="AB105" s="292"/>
    </row>
    <row r="106" spans="1:28" ht="15.75" customHeight="1" x14ac:dyDescent="0.2">
      <c r="A106" s="287"/>
      <c r="B106" s="287"/>
      <c r="C106" s="287"/>
      <c r="D106" s="287"/>
      <c r="E106" s="287"/>
      <c r="F106" s="287"/>
      <c r="G106" s="287"/>
      <c r="H106" s="287"/>
      <c r="I106" s="287"/>
      <c r="J106" s="287"/>
      <c r="K106" s="287"/>
      <c r="L106" s="287"/>
      <c r="M106" s="287"/>
      <c r="N106" s="287"/>
      <c r="O106" s="287"/>
      <c r="P106" s="287"/>
      <c r="Q106" s="287"/>
      <c r="R106" s="287"/>
      <c r="S106" s="287"/>
      <c r="T106" s="287"/>
      <c r="U106" s="287"/>
      <c r="V106" s="287"/>
      <c r="W106" s="287"/>
      <c r="X106" s="292"/>
      <c r="Y106" s="292"/>
      <c r="Z106" s="292"/>
      <c r="AA106" s="292"/>
      <c r="AB106" s="292"/>
    </row>
    <row r="107" spans="1:28" ht="15.75" customHeight="1" x14ac:dyDescent="0.2">
      <c r="A107" s="287"/>
      <c r="B107" s="287"/>
      <c r="C107" s="287"/>
      <c r="D107" s="287"/>
      <c r="E107" s="287"/>
      <c r="F107" s="287"/>
      <c r="G107" s="287"/>
      <c r="H107" s="287"/>
      <c r="I107" s="287"/>
      <c r="J107" s="287"/>
      <c r="K107" s="287"/>
      <c r="L107" s="287"/>
      <c r="M107" s="287"/>
      <c r="N107" s="287"/>
      <c r="O107" s="287"/>
      <c r="P107" s="287"/>
      <c r="Q107" s="287"/>
      <c r="R107" s="287"/>
      <c r="S107" s="287"/>
      <c r="T107" s="287"/>
      <c r="U107" s="287"/>
      <c r="V107" s="287"/>
      <c r="W107" s="287"/>
      <c r="X107" s="292"/>
      <c r="Y107" s="292"/>
      <c r="Z107" s="292"/>
      <c r="AA107" s="292"/>
      <c r="AB107" s="292"/>
    </row>
    <row r="108" spans="1:28" ht="15.75" customHeight="1" x14ac:dyDescent="0.2">
      <c r="A108" s="287"/>
      <c r="B108" s="287"/>
      <c r="C108" s="287"/>
      <c r="D108" s="287"/>
      <c r="E108" s="287"/>
      <c r="F108" s="287"/>
      <c r="G108" s="287"/>
      <c r="H108" s="287"/>
      <c r="I108" s="287"/>
      <c r="J108" s="287"/>
      <c r="K108" s="287"/>
      <c r="L108" s="287"/>
      <c r="M108" s="287"/>
      <c r="N108" s="287"/>
      <c r="O108" s="287"/>
      <c r="P108" s="287"/>
      <c r="Q108" s="287"/>
      <c r="R108" s="287"/>
      <c r="S108" s="287"/>
      <c r="T108" s="287"/>
      <c r="U108" s="287"/>
      <c r="V108" s="287"/>
      <c r="W108" s="287"/>
      <c r="X108" s="292"/>
      <c r="Y108" s="292"/>
      <c r="Z108" s="292"/>
      <c r="AA108" s="292"/>
      <c r="AB108" s="292"/>
    </row>
    <row r="109" spans="1:28" ht="15.75" customHeight="1" x14ac:dyDescent="0.2">
      <c r="A109" s="287"/>
      <c r="B109" s="287"/>
      <c r="C109" s="287"/>
      <c r="D109" s="287"/>
      <c r="E109" s="287"/>
      <c r="F109" s="287"/>
      <c r="G109" s="287"/>
      <c r="H109" s="287"/>
      <c r="I109" s="287"/>
      <c r="J109" s="287"/>
      <c r="K109" s="287"/>
      <c r="L109" s="287"/>
      <c r="M109" s="287"/>
      <c r="N109" s="287"/>
      <c r="O109" s="287"/>
      <c r="P109" s="287"/>
      <c r="Q109" s="287"/>
      <c r="R109" s="287"/>
      <c r="S109" s="287"/>
      <c r="T109" s="287"/>
      <c r="U109" s="287"/>
      <c r="V109" s="287"/>
      <c r="W109" s="287"/>
      <c r="X109" s="292"/>
      <c r="Y109" s="292"/>
      <c r="Z109" s="292"/>
      <c r="AA109" s="292"/>
      <c r="AB109" s="292"/>
    </row>
    <row r="110" spans="1:28" ht="15.75" customHeight="1" x14ac:dyDescent="0.2">
      <c r="A110" s="287"/>
      <c r="B110" s="287"/>
      <c r="C110" s="287"/>
      <c r="D110" s="287"/>
      <c r="E110" s="287"/>
      <c r="F110" s="287"/>
      <c r="G110" s="287"/>
      <c r="H110" s="287"/>
      <c r="I110" s="287"/>
      <c r="J110" s="287"/>
      <c r="K110" s="287"/>
      <c r="L110" s="287"/>
      <c r="M110" s="287"/>
      <c r="N110" s="287"/>
      <c r="O110" s="287"/>
      <c r="P110" s="287"/>
      <c r="Q110" s="287"/>
      <c r="R110" s="287"/>
      <c r="S110" s="287"/>
      <c r="T110" s="287"/>
      <c r="U110" s="287"/>
      <c r="V110" s="287"/>
      <c r="W110" s="287"/>
      <c r="X110" s="292"/>
      <c r="Y110" s="292"/>
      <c r="Z110" s="292"/>
      <c r="AA110" s="292"/>
      <c r="AB110" s="292"/>
    </row>
    <row r="111" spans="1:28" ht="15.75" customHeight="1" x14ac:dyDescent="0.2">
      <c r="A111" s="287"/>
      <c r="B111" s="287"/>
      <c r="C111" s="287"/>
      <c r="D111" s="287"/>
      <c r="E111" s="287"/>
      <c r="F111" s="287"/>
      <c r="G111" s="287"/>
      <c r="H111" s="287"/>
      <c r="I111" s="287"/>
      <c r="J111" s="287"/>
      <c r="K111" s="287"/>
      <c r="L111" s="287"/>
      <c r="M111" s="287"/>
      <c r="N111" s="287"/>
      <c r="O111" s="287"/>
      <c r="P111" s="287"/>
      <c r="Q111" s="287"/>
      <c r="R111" s="287"/>
      <c r="S111" s="287"/>
      <c r="T111" s="287"/>
      <c r="U111" s="287"/>
      <c r="V111" s="287"/>
      <c r="W111" s="287"/>
      <c r="X111" s="292"/>
      <c r="Y111" s="292"/>
      <c r="Z111" s="292"/>
      <c r="AA111" s="292"/>
      <c r="AB111" s="292"/>
    </row>
    <row r="112" spans="1:28" ht="15.75" customHeight="1" x14ac:dyDescent="0.2">
      <c r="A112" s="287"/>
      <c r="B112" s="287"/>
      <c r="C112" s="287"/>
      <c r="D112" s="287"/>
      <c r="E112" s="287"/>
      <c r="F112" s="287"/>
      <c r="G112" s="287"/>
      <c r="H112" s="287"/>
      <c r="I112" s="287"/>
      <c r="J112" s="287"/>
      <c r="K112" s="287"/>
      <c r="L112" s="287"/>
      <c r="M112" s="287"/>
      <c r="N112" s="287"/>
      <c r="O112" s="287"/>
      <c r="P112" s="287"/>
      <c r="Q112" s="287"/>
      <c r="R112" s="287"/>
      <c r="S112" s="287"/>
      <c r="T112" s="287"/>
      <c r="U112" s="287"/>
      <c r="V112" s="287"/>
      <c r="W112" s="287"/>
      <c r="X112" s="292"/>
      <c r="Y112" s="292"/>
      <c r="Z112" s="292"/>
      <c r="AA112" s="292"/>
      <c r="AB112" s="292"/>
    </row>
    <row r="113" spans="1:28" ht="15.75" customHeight="1" x14ac:dyDescent="0.2">
      <c r="A113" s="287"/>
      <c r="B113" s="287"/>
      <c r="C113" s="287"/>
      <c r="D113" s="287"/>
      <c r="E113" s="287"/>
      <c r="F113" s="287"/>
      <c r="G113" s="287"/>
      <c r="H113" s="287"/>
      <c r="I113" s="287"/>
      <c r="J113" s="287"/>
      <c r="K113" s="287"/>
      <c r="L113" s="287"/>
      <c r="M113" s="287"/>
      <c r="N113" s="287"/>
      <c r="O113" s="287"/>
      <c r="P113" s="287"/>
      <c r="Q113" s="287"/>
      <c r="R113" s="287"/>
      <c r="S113" s="287"/>
      <c r="T113" s="287"/>
      <c r="U113" s="287"/>
      <c r="V113" s="287"/>
      <c r="W113" s="287"/>
      <c r="X113" s="292"/>
      <c r="Y113" s="292"/>
      <c r="Z113" s="292"/>
      <c r="AA113" s="292"/>
      <c r="AB113" s="292"/>
    </row>
    <row r="114" spans="1:28" ht="15.75" customHeight="1" x14ac:dyDescent="0.2">
      <c r="A114" s="287"/>
      <c r="B114" s="287"/>
      <c r="C114" s="287"/>
      <c r="D114" s="287"/>
      <c r="E114" s="287"/>
      <c r="F114" s="287"/>
      <c r="G114" s="287"/>
      <c r="H114" s="287"/>
      <c r="I114" s="287"/>
      <c r="J114" s="287"/>
      <c r="K114" s="287"/>
      <c r="L114" s="287"/>
      <c r="M114" s="287"/>
      <c r="N114" s="287"/>
      <c r="O114" s="287"/>
      <c r="P114" s="287"/>
      <c r="Q114" s="287"/>
      <c r="R114" s="287"/>
      <c r="S114" s="287"/>
      <c r="T114" s="287"/>
      <c r="U114" s="287"/>
      <c r="V114" s="287"/>
      <c r="W114" s="287"/>
      <c r="X114" s="292"/>
      <c r="Y114" s="292"/>
      <c r="Z114" s="292"/>
      <c r="AA114" s="292"/>
      <c r="AB114" s="292"/>
    </row>
    <row r="115" spans="1:28" ht="15.75" customHeight="1" x14ac:dyDescent="0.2">
      <c r="A115" s="287"/>
      <c r="B115" s="287"/>
      <c r="C115" s="287"/>
      <c r="D115" s="287"/>
      <c r="E115" s="287"/>
      <c r="F115" s="287"/>
      <c r="G115" s="287"/>
      <c r="H115" s="287"/>
      <c r="I115" s="287"/>
      <c r="J115" s="287"/>
      <c r="K115" s="287"/>
      <c r="L115" s="287"/>
      <c r="M115" s="287"/>
      <c r="N115" s="287"/>
      <c r="O115" s="287"/>
      <c r="P115" s="287"/>
      <c r="Q115" s="287"/>
      <c r="R115" s="287"/>
      <c r="S115" s="287"/>
      <c r="T115" s="287"/>
      <c r="U115" s="287"/>
      <c r="V115" s="287"/>
      <c r="W115" s="287"/>
      <c r="X115" s="292"/>
      <c r="Y115" s="292"/>
      <c r="Z115" s="292"/>
      <c r="AA115" s="292"/>
      <c r="AB115" s="292"/>
    </row>
    <row r="116" spans="1:28" ht="15.75" customHeight="1" x14ac:dyDescent="0.2">
      <c r="A116" s="287"/>
      <c r="B116" s="287"/>
      <c r="C116" s="287"/>
      <c r="D116" s="287"/>
      <c r="E116" s="287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92"/>
      <c r="Y116" s="292"/>
      <c r="Z116" s="292"/>
      <c r="AA116" s="292"/>
      <c r="AB116" s="292"/>
    </row>
    <row r="117" spans="1:28" ht="15.75" customHeight="1" x14ac:dyDescent="0.2">
      <c r="A117" s="287"/>
      <c r="B117" s="287"/>
      <c r="C117" s="287"/>
      <c r="D117" s="287"/>
      <c r="E117" s="287"/>
      <c r="F117" s="287"/>
      <c r="G117" s="287"/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  <c r="V117" s="287"/>
      <c r="W117" s="287"/>
      <c r="X117" s="292"/>
      <c r="Y117" s="292"/>
      <c r="Z117" s="292"/>
      <c r="AA117" s="292"/>
      <c r="AB117" s="292"/>
    </row>
    <row r="118" spans="1:28" ht="15.75" customHeight="1" x14ac:dyDescent="0.2">
      <c r="A118" s="287"/>
      <c r="B118" s="287"/>
      <c r="C118" s="287"/>
      <c r="D118" s="287"/>
      <c r="E118" s="287"/>
      <c r="F118" s="287"/>
      <c r="G118" s="287"/>
      <c r="H118" s="287"/>
      <c r="I118" s="287"/>
      <c r="J118" s="287"/>
      <c r="K118" s="287"/>
      <c r="L118" s="287"/>
      <c r="M118" s="287"/>
      <c r="N118" s="287"/>
      <c r="O118" s="287"/>
      <c r="P118" s="287"/>
      <c r="Q118" s="287"/>
      <c r="R118" s="287"/>
      <c r="S118" s="287"/>
      <c r="T118" s="287"/>
      <c r="U118" s="287"/>
      <c r="V118" s="287"/>
      <c r="W118" s="287"/>
      <c r="X118" s="292"/>
      <c r="Y118" s="292"/>
      <c r="Z118" s="292"/>
      <c r="AA118" s="292"/>
      <c r="AB118" s="292"/>
    </row>
    <row r="119" spans="1:28" ht="15.75" customHeight="1" x14ac:dyDescent="0.2">
      <c r="A119" s="287"/>
      <c r="B119" s="287"/>
      <c r="C119" s="287"/>
      <c r="D119" s="287"/>
      <c r="E119" s="287"/>
      <c r="F119" s="287"/>
      <c r="G119" s="287"/>
      <c r="H119" s="287"/>
      <c r="I119" s="287"/>
      <c r="J119" s="287"/>
      <c r="K119" s="287"/>
      <c r="L119" s="287"/>
      <c r="M119" s="287"/>
      <c r="N119" s="287"/>
      <c r="O119" s="287"/>
      <c r="P119" s="287"/>
      <c r="Q119" s="287"/>
      <c r="R119" s="287"/>
      <c r="S119" s="287"/>
      <c r="T119" s="287"/>
      <c r="U119" s="287"/>
      <c r="V119" s="287"/>
      <c r="W119" s="287"/>
      <c r="X119" s="292"/>
      <c r="Y119" s="292"/>
      <c r="Z119" s="292"/>
      <c r="AA119" s="292"/>
      <c r="AB119" s="292"/>
    </row>
    <row r="120" spans="1:28" ht="15.75" customHeight="1" x14ac:dyDescent="0.2">
      <c r="A120" s="287"/>
      <c r="B120" s="287"/>
      <c r="C120" s="287"/>
      <c r="D120" s="287"/>
      <c r="E120" s="287"/>
      <c r="F120" s="287"/>
      <c r="G120" s="287"/>
      <c r="H120" s="287"/>
      <c r="I120" s="287"/>
      <c r="J120" s="287"/>
      <c r="K120" s="287"/>
      <c r="L120" s="287"/>
      <c r="M120" s="287"/>
      <c r="N120" s="287"/>
      <c r="O120" s="287"/>
      <c r="P120" s="287"/>
      <c r="Q120" s="287"/>
      <c r="R120" s="287"/>
      <c r="S120" s="287"/>
      <c r="T120" s="287"/>
      <c r="U120" s="287"/>
      <c r="V120" s="287"/>
      <c r="W120" s="287"/>
      <c r="X120" s="292"/>
      <c r="Y120" s="292"/>
      <c r="Z120" s="292"/>
      <c r="AA120" s="292"/>
      <c r="AB120" s="292"/>
    </row>
    <row r="121" spans="1:28" ht="15.75" customHeight="1" x14ac:dyDescent="0.2">
      <c r="A121" s="287"/>
      <c r="B121" s="287"/>
      <c r="C121" s="287"/>
      <c r="D121" s="287"/>
      <c r="E121" s="287"/>
      <c r="F121" s="287"/>
      <c r="G121" s="287"/>
      <c r="H121" s="287"/>
      <c r="I121" s="287"/>
      <c r="J121" s="287"/>
      <c r="K121" s="287"/>
      <c r="L121" s="287"/>
      <c r="M121" s="287"/>
      <c r="N121" s="287"/>
      <c r="O121" s="287"/>
      <c r="P121" s="287"/>
      <c r="Q121" s="287"/>
      <c r="R121" s="287"/>
      <c r="S121" s="287"/>
      <c r="T121" s="287"/>
      <c r="U121" s="287"/>
      <c r="V121" s="287"/>
      <c r="W121" s="287"/>
      <c r="X121" s="292"/>
      <c r="Y121" s="292"/>
      <c r="Z121" s="292"/>
      <c r="AA121" s="292"/>
      <c r="AB121" s="292"/>
    </row>
    <row r="122" spans="1:28" ht="15.75" customHeight="1" x14ac:dyDescent="0.2">
      <c r="A122" s="287"/>
      <c r="B122" s="287"/>
      <c r="C122" s="287"/>
      <c r="D122" s="287"/>
      <c r="E122" s="287"/>
      <c r="F122" s="287"/>
      <c r="G122" s="287"/>
      <c r="H122" s="287"/>
      <c r="I122" s="287"/>
      <c r="J122" s="287"/>
      <c r="K122" s="287"/>
      <c r="L122" s="287"/>
      <c r="M122" s="287"/>
      <c r="N122" s="287"/>
      <c r="O122" s="287"/>
      <c r="P122" s="287"/>
      <c r="Q122" s="287"/>
      <c r="R122" s="287"/>
      <c r="S122" s="287"/>
      <c r="T122" s="287"/>
      <c r="U122" s="287"/>
      <c r="V122" s="287"/>
      <c r="W122" s="287"/>
      <c r="X122" s="292"/>
      <c r="Y122" s="292"/>
      <c r="Z122" s="292"/>
      <c r="AA122" s="292"/>
      <c r="AB122" s="292"/>
    </row>
    <row r="123" spans="1:28" ht="15.75" customHeight="1" x14ac:dyDescent="0.2">
      <c r="A123" s="287"/>
      <c r="B123" s="287"/>
      <c r="C123" s="287"/>
      <c r="D123" s="287"/>
      <c r="E123" s="287"/>
      <c r="F123" s="287"/>
      <c r="G123" s="287"/>
      <c r="H123" s="287"/>
      <c r="I123" s="287"/>
      <c r="J123" s="287"/>
      <c r="K123" s="287"/>
      <c r="L123" s="287"/>
      <c r="M123" s="287"/>
      <c r="N123" s="287"/>
      <c r="O123" s="287"/>
      <c r="P123" s="287"/>
      <c r="Q123" s="287"/>
      <c r="R123" s="287"/>
      <c r="S123" s="287"/>
      <c r="T123" s="287"/>
      <c r="U123" s="287"/>
      <c r="V123" s="287"/>
      <c r="W123" s="287"/>
      <c r="X123" s="292"/>
      <c r="Y123" s="292"/>
      <c r="Z123" s="292"/>
      <c r="AA123" s="292"/>
      <c r="AB123" s="292"/>
    </row>
    <row r="124" spans="1:28" ht="15.75" customHeight="1" x14ac:dyDescent="0.2">
      <c r="A124" s="287"/>
      <c r="B124" s="287"/>
      <c r="C124" s="287"/>
      <c r="D124" s="287"/>
      <c r="E124" s="287"/>
      <c r="F124" s="287"/>
      <c r="G124" s="287"/>
      <c r="H124" s="287"/>
      <c r="I124" s="287"/>
      <c r="J124" s="287"/>
      <c r="K124" s="287"/>
      <c r="L124" s="287"/>
      <c r="M124" s="287"/>
      <c r="N124" s="287"/>
      <c r="O124" s="287"/>
      <c r="P124" s="287"/>
      <c r="Q124" s="287"/>
      <c r="R124" s="287"/>
      <c r="S124" s="287"/>
      <c r="T124" s="287"/>
      <c r="U124" s="287"/>
      <c r="V124" s="287"/>
      <c r="W124" s="287"/>
      <c r="X124" s="292"/>
      <c r="Y124" s="292"/>
      <c r="Z124" s="292"/>
      <c r="AA124" s="292"/>
      <c r="AB124" s="292"/>
    </row>
    <row r="125" spans="1:28" ht="15.75" customHeight="1" x14ac:dyDescent="0.2">
      <c r="A125" s="287"/>
      <c r="B125" s="287"/>
      <c r="C125" s="287"/>
      <c r="D125" s="287"/>
      <c r="E125" s="287"/>
      <c r="F125" s="287"/>
      <c r="G125" s="287"/>
      <c r="H125" s="287"/>
      <c r="I125" s="287"/>
      <c r="J125" s="287"/>
      <c r="K125" s="287"/>
      <c r="L125" s="287"/>
      <c r="M125" s="287"/>
      <c r="N125" s="287"/>
      <c r="O125" s="287"/>
      <c r="P125" s="287"/>
      <c r="Q125" s="287"/>
      <c r="R125" s="287"/>
      <c r="S125" s="287"/>
      <c r="T125" s="287"/>
      <c r="U125" s="287"/>
      <c r="V125" s="287"/>
      <c r="W125" s="287"/>
      <c r="X125" s="292"/>
      <c r="Y125" s="292"/>
      <c r="Z125" s="292"/>
      <c r="AA125" s="292"/>
      <c r="AB125" s="292"/>
    </row>
    <row r="126" spans="1:28" ht="15.75" customHeight="1" x14ac:dyDescent="0.2">
      <c r="A126" s="287"/>
      <c r="B126" s="287"/>
      <c r="C126" s="287"/>
      <c r="D126" s="287"/>
      <c r="E126" s="287"/>
      <c r="F126" s="287"/>
      <c r="G126" s="287"/>
      <c r="H126" s="287"/>
      <c r="I126" s="287"/>
      <c r="J126" s="287"/>
      <c r="K126" s="287"/>
      <c r="L126" s="287"/>
      <c r="M126" s="287"/>
      <c r="N126" s="287"/>
      <c r="O126" s="287"/>
      <c r="P126" s="287"/>
      <c r="Q126" s="287"/>
      <c r="R126" s="287"/>
      <c r="S126" s="287"/>
      <c r="T126" s="287"/>
      <c r="U126" s="287"/>
      <c r="V126" s="287"/>
      <c r="W126" s="287"/>
      <c r="X126" s="292"/>
      <c r="Y126" s="292"/>
      <c r="Z126" s="292"/>
      <c r="AA126" s="292"/>
      <c r="AB126" s="292"/>
    </row>
    <row r="127" spans="1:28" ht="15.75" customHeight="1" x14ac:dyDescent="0.2">
      <c r="A127" s="287"/>
      <c r="B127" s="287"/>
      <c r="C127" s="287"/>
      <c r="D127" s="287"/>
      <c r="E127" s="287"/>
      <c r="F127" s="287"/>
      <c r="G127" s="287"/>
      <c r="H127" s="287"/>
      <c r="I127" s="287"/>
      <c r="J127" s="287"/>
      <c r="K127" s="287"/>
      <c r="L127" s="287"/>
      <c r="M127" s="287"/>
      <c r="N127" s="287"/>
      <c r="O127" s="287"/>
      <c r="P127" s="287"/>
      <c r="Q127" s="287"/>
      <c r="R127" s="287"/>
      <c r="S127" s="287"/>
      <c r="T127" s="287"/>
      <c r="U127" s="287"/>
      <c r="V127" s="287"/>
      <c r="W127" s="287"/>
      <c r="X127" s="292"/>
      <c r="Y127" s="292"/>
      <c r="Z127" s="292"/>
      <c r="AA127" s="292"/>
      <c r="AB127" s="292"/>
    </row>
    <row r="128" spans="1:28" ht="15.75" customHeight="1" x14ac:dyDescent="0.2">
      <c r="A128" s="287"/>
      <c r="B128" s="287"/>
      <c r="C128" s="287"/>
      <c r="D128" s="287"/>
      <c r="E128" s="287"/>
      <c r="F128" s="287"/>
      <c r="G128" s="287"/>
      <c r="H128" s="287"/>
      <c r="I128" s="287"/>
      <c r="J128" s="287"/>
      <c r="K128" s="287"/>
      <c r="L128" s="287"/>
      <c r="M128" s="287"/>
      <c r="N128" s="287"/>
      <c r="O128" s="287"/>
      <c r="P128" s="287"/>
      <c r="Q128" s="287"/>
      <c r="R128" s="287"/>
      <c r="S128" s="287"/>
      <c r="T128" s="287"/>
      <c r="U128" s="287"/>
      <c r="V128" s="287"/>
      <c r="W128" s="287"/>
      <c r="X128" s="292"/>
      <c r="Y128" s="292"/>
      <c r="Z128" s="292"/>
      <c r="AA128" s="292"/>
      <c r="AB128" s="292"/>
    </row>
    <row r="129" spans="1:28" ht="15.75" customHeight="1" x14ac:dyDescent="0.2">
      <c r="A129" s="287"/>
      <c r="B129" s="287"/>
      <c r="C129" s="287"/>
      <c r="D129" s="287"/>
      <c r="E129" s="287"/>
      <c r="F129" s="287"/>
      <c r="G129" s="287"/>
      <c r="H129" s="287"/>
      <c r="I129" s="287"/>
      <c r="J129" s="287"/>
      <c r="K129" s="287"/>
      <c r="L129" s="287"/>
      <c r="M129" s="287"/>
      <c r="N129" s="287"/>
      <c r="O129" s="287"/>
      <c r="P129" s="287"/>
      <c r="Q129" s="287"/>
      <c r="R129" s="287"/>
      <c r="S129" s="287"/>
      <c r="T129" s="287"/>
      <c r="U129" s="287"/>
      <c r="V129" s="287"/>
      <c r="W129" s="287"/>
      <c r="X129" s="292"/>
      <c r="Y129" s="292"/>
      <c r="Z129" s="292"/>
      <c r="AA129" s="292"/>
      <c r="AB129" s="292"/>
    </row>
    <row r="130" spans="1:28" ht="15.75" customHeight="1" x14ac:dyDescent="0.2">
      <c r="A130" s="287"/>
      <c r="B130" s="287"/>
      <c r="C130" s="287"/>
      <c r="D130" s="287"/>
      <c r="E130" s="287"/>
      <c r="F130" s="287"/>
      <c r="G130" s="287"/>
      <c r="H130" s="287"/>
      <c r="I130" s="287"/>
      <c r="J130" s="287"/>
      <c r="K130" s="287"/>
      <c r="L130" s="287"/>
      <c r="M130" s="287"/>
      <c r="N130" s="287"/>
      <c r="O130" s="287"/>
      <c r="P130" s="287"/>
      <c r="Q130" s="287"/>
      <c r="R130" s="287"/>
      <c r="S130" s="287"/>
      <c r="T130" s="287"/>
      <c r="U130" s="287"/>
      <c r="V130" s="287"/>
      <c r="W130" s="287"/>
      <c r="X130" s="292"/>
      <c r="Y130" s="292"/>
      <c r="Z130" s="292"/>
      <c r="AA130" s="292"/>
      <c r="AB130" s="292"/>
    </row>
    <row r="131" spans="1:28" ht="15.75" customHeight="1" x14ac:dyDescent="0.2">
      <c r="A131" s="287"/>
      <c r="B131" s="287"/>
      <c r="C131" s="287"/>
      <c r="D131" s="287"/>
      <c r="E131" s="287"/>
      <c r="F131" s="287"/>
      <c r="G131" s="287"/>
      <c r="H131" s="287"/>
      <c r="I131" s="287"/>
      <c r="J131" s="287"/>
      <c r="K131" s="287"/>
      <c r="L131" s="287"/>
      <c r="M131" s="287"/>
      <c r="N131" s="287"/>
      <c r="O131" s="287"/>
      <c r="P131" s="287"/>
      <c r="Q131" s="287"/>
      <c r="R131" s="287"/>
      <c r="S131" s="287"/>
      <c r="T131" s="287"/>
      <c r="U131" s="287"/>
      <c r="V131" s="287"/>
      <c r="W131" s="287"/>
      <c r="X131" s="292"/>
      <c r="Y131" s="292"/>
      <c r="Z131" s="292"/>
      <c r="AA131" s="292"/>
      <c r="AB131" s="292"/>
    </row>
    <row r="132" spans="1:28" ht="15.75" customHeight="1" x14ac:dyDescent="0.2">
      <c r="A132" s="287"/>
      <c r="B132" s="287"/>
      <c r="C132" s="287"/>
      <c r="D132" s="287"/>
      <c r="E132" s="287"/>
      <c r="F132" s="287"/>
      <c r="G132" s="287"/>
      <c r="H132" s="287"/>
      <c r="I132" s="287"/>
      <c r="J132" s="287"/>
      <c r="K132" s="287"/>
      <c r="L132" s="287"/>
      <c r="M132" s="287"/>
      <c r="N132" s="287"/>
      <c r="O132" s="287"/>
      <c r="P132" s="287"/>
      <c r="Q132" s="287"/>
      <c r="R132" s="287"/>
      <c r="S132" s="287"/>
      <c r="T132" s="287"/>
      <c r="U132" s="287"/>
      <c r="V132" s="287"/>
      <c r="W132" s="287"/>
      <c r="X132" s="292"/>
      <c r="Y132" s="292"/>
      <c r="Z132" s="292"/>
      <c r="AA132" s="292"/>
      <c r="AB132" s="292"/>
    </row>
    <row r="133" spans="1:28" ht="15.75" customHeight="1" x14ac:dyDescent="0.2">
      <c r="A133" s="287"/>
      <c r="B133" s="287"/>
      <c r="C133" s="287"/>
      <c r="D133" s="287"/>
      <c r="E133" s="287"/>
      <c r="F133" s="287"/>
      <c r="G133" s="287"/>
      <c r="H133" s="287"/>
      <c r="I133" s="287"/>
      <c r="J133" s="287"/>
      <c r="K133" s="287"/>
      <c r="L133" s="287"/>
      <c r="M133" s="287"/>
      <c r="N133" s="287"/>
      <c r="O133" s="287"/>
      <c r="P133" s="287"/>
      <c r="Q133" s="287"/>
      <c r="R133" s="287"/>
      <c r="S133" s="287"/>
      <c r="T133" s="287"/>
      <c r="U133" s="287"/>
      <c r="V133" s="287"/>
      <c r="W133" s="287"/>
      <c r="X133" s="292"/>
      <c r="Y133" s="292"/>
      <c r="Z133" s="292"/>
      <c r="AA133" s="292"/>
      <c r="AB133" s="292"/>
    </row>
    <row r="134" spans="1:28" ht="15.75" customHeight="1" x14ac:dyDescent="0.2">
      <c r="A134" s="287"/>
      <c r="B134" s="287"/>
      <c r="C134" s="287"/>
      <c r="D134" s="287"/>
      <c r="E134" s="287"/>
      <c r="F134" s="287"/>
      <c r="G134" s="287"/>
      <c r="H134" s="287"/>
      <c r="I134" s="287"/>
      <c r="J134" s="287"/>
      <c r="K134" s="287"/>
      <c r="L134" s="287"/>
      <c r="M134" s="287"/>
      <c r="N134" s="287"/>
      <c r="O134" s="287"/>
      <c r="P134" s="287"/>
      <c r="Q134" s="287"/>
      <c r="R134" s="287"/>
      <c r="S134" s="287"/>
      <c r="T134" s="287"/>
      <c r="U134" s="287"/>
      <c r="V134" s="287"/>
      <c r="W134" s="287"/>
      <c r="X134" s="292"/>
      <c r="Y134" s="292"/>
      <c r="Z134" s="292"/>
      <c r="AA134" s="292"/>
      <c r="AB134" s="292"/>
    </row>
    <row r="135" spans="1:28" ht="15.75" customHeight="1" x14ac:dyDescent="0.2">
      <c r="A135" s="287"/>
      <c r="B135" s="287"/>
      <c r="C135" s="287"/>
      <c r="D135" s="287"/>
      <c r="E135" s="287"/>
      <c r="F135" s="287"/>
      <c r="G135" s="287"/>
      <c r="H135" s="287"/>
      <c r="I135" s="287"/>
      <c r="J135" s="287"/>
      <c r="K135" s="287"/>
      <c r="L135" s="287"/>
      <c r="M135" s="287"/>
      <c r="N135" s="287"/>
      <c r="O135" s="287"/>
      <c r="P135" s="287"/>
      <c r="Q135" s="287"/>
      <c r="R135" s="287"/>
      <c r="S135" s="287"/>
      <c r="T135" s="287"/>
      <c r="U135" s="287"/>
      <c r="V135" s="287"/>
      <c r="W135" s="287"/>
      <c r="X135" s="292"/>
      <c r="Y135" s="292"/>
      <c r="Z135" s="292"/>
      <c r="AA135" s="292"/>
      <c r="AB135" s="292"/>
    </row>
    <row r="136" spans="1:28" ht="15.75" customHeight="1" x14ac:dyDescent="0.2">
      <c r="A136" s="287"/>
      <c r="B136" s="287"/>
      <c r="C136" s="287"/>
      <c r="D136" s="287"/>
      <c r="E136" s="287"/>
      <c r="F136" s="287"/>
      <c r="G136" s="287"/>
      <c r="H136" s="287"/>
      <c r="I136" s="287"/>
      <c r="J136" s="287"/>
      <c r="K136" s="287"/>
      <c r="L136" s="287"/>
      <c r="M136" s="287"/>
      <c r="N136" s="287"/>
      <c r="O136" s="287"/>
      <c r="P136" s="287"/>
      <c r="Q136" s="287"/>
      <c r="R136" s="287"/>
      <c r="S136" s="287"/>
      <c r="T136" s="287"/>
      <c r="U136" s="287"/>
      <c r="V136" s="287"/>
      <c r="W136" s="287"/>
      <c r="X136" s="292"/>
      <c r="Y136" s="292"/>
      <c r="Z136" s="292"/>
      <c r="AA136" s="292"/>
      <c r="AB136" s="292"/>
    </row>
    <row r="137" spans="1:28" ht="15.75" customHeight="1" x14ac:dyDescent="0.2">
      <c r="A137" s="287"/>
      <c r="B137" s="287"/>
      <c r="C137" s="287"/>
      <c r="D137" s="287"/>
      <c r="E137" s="287"/>
      <c r="F137" s="287"/>
      <c r="G137" s="287"/>
      <c r="H137" s="287"/>
      <c r="I137" s="287"/>
      <c r="J137" s="287"/>
      <c r="K137" s="287"/>
      <c r="L137" s="287"/>
      <c r="M137" s="287"/>
      <c r="N137" s="287"/>
      <c r="O137" s="287"/>
      <c r="P137" s="287"/>
      <c r="Q137" s="287"/>
      <c r="R137" s="287"/>
      <c r="S137" s="287"/>
      <c r="T137" s="287"/>
      <c r="U137" s="287"/>
      <c r="V137" s="287"/>
      <c r="W137" s="287"/>
      <c r="X137" s="292"/>
      <c r="Y137" s="292"/>
      <c r="Z137" s="292"/>
      <c r="AA137" s="292"/>
      <c r="AB137" s="292"/>
    </row>
    <row r="138" spans="1:28" ht="15.75" customHeight="1" x14ac:dyDescent="0.2">
      <c r="A138" s="287"/>
      <c r="B138" s="287"/>
      <c r="C138" s="287"/>
      <c r="D138" s="287"/>
      <c r="E138" s="287"/>
      <c r="F138" s="287"/>
      <c r="G138" s="287"/>
      <c r="H138" s="287"/>
      <c r="I138" s="287"/>
      <c r="J138" s="287"/>
      <c r="K138" s="287"/>
      <c r="L138" s="287"/>
      <c r="M138" s="287"/>
      <c r="N138" s="287"/>
      <c r="O138" s="287"/>
      <c r="P138" s="287"/>
      <c r="Q138" s="287"/>
      <c r="R138" s="287"/>
      <c r="S138" s="287"/>
      <c r="T138" s="287"/>
      <c r="U138" s="287"/>
      <c r="V138" s="287"/>
      <c r="W138" s="287"/>
      <c r="X138" s="292"/>
      <c r="Y138" s="292"/>
      <c r="Z138" s="292"/>
      <c r="AA138" s="292"/>
      <c r="AB138" s="292"/>
    </row>
    <row r="139" spans="1:28" ht="15.75" customHeight="1" x14ac:dyDescent="0.2">
      <c r="A139" s="287"/>
      <c r="B139" s="287"/>
      <c r="C139" s="287"/>
      <c r="D139" s="287"/>
      <c r="E139" s="287"/>
      <c r="F139" s="287"/>
      <c r="G139" s="287"/>
      <c r="H139" s="287"/>
      <c r="I139" s="287"/>
      <c r="J139" s="287"/>
      <c r="K139" s="287"/>
      <c r="L139" s="287"/>
      <c r="M139" s="287"/>
      <c r="N139" s="287"/>
      <c r="O139" s="287"/>
      <c r="P139" s="287"/>
      <c r="Q139" s="287"/>
      <c r="R139" s="287"/>
      <c r="S139" s="287"/>
      <c r="T139" s="287"/>
      <c r="U139" s="287"/>
      <c r="V139" s="287"/>
      <c r="W139" s="287"/>
      <c r="X139" s="292"/>
      <c r="Y139" s="292"/>
      <c r="Z139" s="292"/>
      <c r="AA139" s="292"/>
      <c r="AB139" s="292"/>
    </row>
    <row r="140" spans="1:28" ht="15.75" customHeight="1" x14ac:dyDescent="0.2">
      <c r="A140" s="287"/>
      <c r="B140" s="287"/>
      <c r="C140" s="287"/>
      <c r="D140" s="287"/>
      <c r="E140" s="287"/>
      <c r="F140" s="287"/>
      <c r="G140" s="287"/>
      <c r="H140" s="287"/>
      <c r="I140" s="287"/>
      <c r="J140" s="287"/>
      <c r="K140" s="287"/>
      <c r="L140" s="287"/>
      <c r="M140" s="287"/>
      <c r="N140" s="287"/>
      <c r="O140" s="287"/>
      <c r="P140" s="287"/>
      <c r="Q140" s="287"/>
      <c r="R140" s="287"/>
      <c r="S140" s="287"/>
      <c r="T140" s="287"/>
      <c r="U140" s="287"/>
      <c r="V140" s="287"/>
      <c r="W140" s="287"/>
      <c r="X140" s="292"/>
      <c r="Y140" s="292"/>
      <c r="Z140" s="292"/>
      <c r="AA140" s="292"/>
      <c r="AB140" s="292"/>
    </row>
    <row r="141" spans="1:28" ht="15.75" customHeight="1" x14ac:dyDescent="0.2">
      <c r="A141" s="287"/>
      <c r="B141" s="287"/>
      <c r="C141" s="287"/>
      <c r="D141" s="287"/>
      <c r="E141" s="287"/>
      <c r="F141" s="287"/>
      <c r="G141" s="287"/>
      <c r="H141" s="287"/>
      <c r="I141" s="287"/>
      <c r="J141" s="287"/>
      <c r="K141" s="287"/>
      <c r="L141" s="287"/>
      <c r="M141" s="287"/>
      <c r="N141" s="287"/>
      <c r="O141" s="287"/>
      <c r="P141" s="287"/>
      <c r="Q141" s="287"/>
      <c r="R141" s="287"/>
      <c r="S141" s="287"/>
      <c r="T141" s="287"/>
      <c r="U141" s="287"/>
      <c r="V141" s="287"/>
      <c r="W141" s="287"/>
      <c r="X141" s="292"/>
      <c r="Y141" s="292"/>
      <c r="Z141" s="292"/>
      <c r="AA141" s="292"/>
      <c r="AB141" s="292"/>
    </row>
    <row r="142" spans="1:28" ht="15.75" customHeight="1" x14ac:dyDescent="0.2">
      <c r="A142" s="287"/>
      <c r="B142" s="287"/>
      <c r="C142" s="287"/>
      <c r="D142" s="287"/>
      <c r="E142" s="287"/>
      <c r="F142" s="287"/>
      <c r="G142" s="287"/>
      <c r="H142" s="287"/>
      <c r="I142" s="287"/>
      <c r="J142" s="287"/>
      <c r="K142" s="287"/>
      <c r="L142" s="287"/>
      <c r="M142" s="287"/>
      <c r="N142" s="287"/>
      <c r="O142" s="287"/>
      <c r="P142" s="287"/>
      <c r="Q142" s="287"/>
      <c r="R142" s="287"/>
      <c r="S142" s="287"/>
      <c r="T142" s="287"/>
      <c r="U142" s="287"/>
      <c r="V142" s="287"/>
      <c r="W142" s="287"/>
      <c r="X142" s="292"/>
      <c r="Y142" s="292"/>
      <c r="Z142" s="292"/>
      <c r="AA142" s="292"/>
      <c r="AB142" s="292"/>
    </row>
    <row r="143" spans="1:28" ht="15.75" customHeight="1" x14ac:dyDescent="0.2">
      <c r="A143" s="287"/>
      <c r="B143" s="287"/>
      <c r="C143" s="287"/>
      <c r="D143" s="287"/>
      <c r="E143" s="287"/>
      <c r="F143" s="287"/>
      <c r="G143" s="287"/>
      <c r="H143" s="287"/>
      <c r="I143" s="287"/>
      <c r="J143" s="287"/>
      <c r="K143" s="287"/>
      <c r="L143" s="287"/>
      <c r="M143" s="287"/>
      <c r="N143" s="287"/>
      <c r="O143" s="287"/>
      <c r="P143" s="287"/>
      <c r="Q143" s="287"/>
      <c r="R143" s="287"/>
      <c r="S143" s="287"/>
      <c r="T143" s="287"/>
      <c r="U143" s="287"/>
      <c r="V143" s="287"/>
      <c r="W143" s="287"/>
      <c r="X143" s="292"/>
      <c r="Y143" s="292"/>
      <c r="Z143" s="292"/>
      <c r="AA143" s="292"/>
      <c r="AB143" s="292"/>
    </row>
    <row r="144" spans="1:28" ht="15.75" customHeight="1" x14ac:dyDescent="0.2">
      <c r="A144" s="287"/>
      <c r="B144" s="287"/>
      <c r="C144" s="287"/>
      <c r="D144" s="287"/>
      <c r="E144" s="287"/>
      <c r="F144" s="287"/>
      <c r="G144" s="287"/>
      <c r="H144" s="287"/>
      <c r="I144" s="287"/>
      <c r="J144" s="287"/>
      <c r="K144" s="287"/>
      <c r="L144" s="287"/>
      <c r="M144" s="287"/>
      <c r="N144" s="287"/>
      <c r="O144" s="287"/>
      <c r="P144" s="287"/>
      <c r="Q144" s="287"/>
      <c r="R144" s="287"/>
      <c r="S144" s="287"/>
      <c r="T144" s="287"/>
      <c r="U144" s="287"/>
      <c r="V144" s="287"/>
      <c r="W144" s="287"/>
      <c r="X144" s="292"/>
      <c r="Y144" s="292"/>
      <c r="Z144" s="292"/>
      <c r="AA144" s="292"/>
      <c r="AB144" s="292"/>
    </row>
    <row r="145" spans="1:28" ht="15.75" customHeight="1" x14ac:dyDescent="0.2">
      <c r="A145" s="287"/>
      <c r="B145" s="287"/>
      <c r="C145" s="287"/>
      <c r="D145" s="287"/>
      <c r="E145" s="287"/>
      <c r="F145" s="287"/>
      <c r="G145" s="287"/>
      <c r="H145" s="287"/>
      <c r="I145" s="287"/>
      <c r="J145" s="287"/>
      <c r="K145" s="287"/>
      <c r="L145" s="287"/>
      <c r="M145" s="287"/>
      <c r="N145" s="287"/>
      <c r="O145" s="287"/>
      <c r="P145" s="287"/>
      <c r="Q145" s="287"/>
      <c r="R145" s="287"/>
      <c r="S145" s="287"/>
      <c r="T145" s="287"/>
      <c r="U145" s="287"/>
      <c r="V145" s="287"/>
      <c r="W145" s="287"/>
      <c r="X145" s="292"/>
      <c r="Y145" s="292"/>
      <c r="Z145" s="292"/>
      <c r="AA145" s="292"/>
      <c r="AB145" s="292"/>
    </row>
    <row r="146" spans="1:28" ht="15.75" customHeight="1" x14ac:dyDescent="0.2">
      <c r="A146" s="287"/>
      <c r="B146" s="287"/>
      <c r="C146" s="287"/>
      <c r="D146" s="287"/>
      <c r="E146" s="287"/>
      <c r="F146" s="287"/>
      <c r="G146" s="287"/>
      <c r="H146" s="287"/>
      <c r="I146" s="287"/>
      <c r="J146" s="287"/>
      <c r="K146" s="287"/>
      <c r="L146" s="287"/>
      <c r="M146" s="287"/>
      <c r="N146" s="287"/>
      <c r="O146" s="287"/>
      <c r="P146" s="287"/>
      <c r="Q146" s="287"/>
      <c r="R146" s="287"/>
      <c r="S146" s="287"/>
      <c r="T146" s="287"/>
      <c r="U146" s="287"/>
      <c r="V146" s="287"/>
      <c r="W146" s="287"/>
      <c r="X146" s="292"/>
      <c r="Y146" s="292"/>
      <c r="Z146" s="292"/>
      <c r="AA146" s="292"/>
      <c r="AB146" s="292"/>
    </row>
    <row r="147" spans="1:28" ht="15.75" customHeight="1" x14ac:dyDescent="0.2">
      <c r="A147" s="287"/>
      <c r="B147" s="287"/>
      <c r="C147" s="287"/>
      <c r="D147" s="287"/>
      <c r="E147" s="287"/>
      <c r="F147" s="287"/>
      <c r="G147" s="287"/>
      <c r="H147" s="287"/>
      <c r="I147" s="287"/>
      <c r="J147" s="287"/>
      <c r="K147" s="287"/>
      <c r="L147" s="287"/>
      <c r="M147" s="287"/>
      <c r="N147" s="287"/>
      <c r="O147" s="287"/>
      <c r="P147" s="287"/>
      <c r="Q147" s="287"/>
      <c r="R147" s="287"/>
      <c r="S147" s="287"/>
      <c r="T147" s="287"/>
      <c r="U147" s="287"/>
      <c r="V147" s="287"/>
      <c r="W147" s="287"/>
      <c r="X147" s="292"/>
      <c r="Y147" s="292"/>
      <c r="Z147" s="292"/>
      <c r="AA147" s="292"/>
      <c r="AB147" s="292"/>
    </row>
    <row r="148" spans="1:28" ht="15.75" customHeight="1" x14ac:dyDescent="0.2">
      <c r="A148" s="287"/>
      <c r="B148" s="287"/>
      <c r="C148" s="287"/>
      <c r="D148" s="287"/>
      <c r="E148" s="287"/>
      <c r="F148" s="287"/>
      <c r="G148" s="287"/>
      <c r="H148" s="287"/>
      <c r="I148" s="287"/>
      <c r="J148" s="287"/>
      <c r="K148" s="287"/>
      <c r="L148" s="287"/>
      <c r="M148" s="287"/>
      <c r="N148" s="287"/>
      <c r="O148" s="287"/>
      <c r="P148" s="287"/>
      <c r="Q148" s="287"/>
      <c r="R148" s="287"/>
      <c r="S148" s="287"/>
      <c r="T148" s="287"/>
      <c r="U148" s="287"/>
      <c r="V148" s="287"/>
      <c r="W148" s="287"/>
      <c r="X148" s="292"/>
      <c r="Y148" s="292"/>
      <c r="Z148" s="292"/>
      <c r="AA148" s="292"/>
      <c r="AB148" s="292"/>
    </row>
    <row r="149" spans="1:28" ht="15.75" customHeight="1" x14ac:dyDescent="0.2">
      <c r="A149" s="287"/>
      <c r="B149" s="287"/>
      <c r="C149" s="287"/>
      <c r="D149" s="287"/>
      <c r="E149" s="287"/>
      <c r="F149" s="287"/>
      <c r="G149" s="287"/>
      <c r="H149" s="287"/>
      <c r="I149" s="287"/>
      <c r="J149" s="287"/>
      <c r="K149" s="287"/>
      <c r="L149" s="287"/>
      <c r="M149" s="287"/>
      <c r="N149" s="287"/>
      <c r="O149" s="287"/>
      <c r="P149" s="287"/>
      <c r="Q149" s="287"/>
      <c r="R149" s="287"/>
      <c r="S149" s="287"/>
      <c r="T149" s="287"/>
      <c r="U149" s="287"/>
      <c r="V149" s="287"/>
      <c r="W149" s="287"/>
      <c r="X149" s="292"/>
      <c r="Y149" s="292"/>
      <c r="Z149" s="292"/>
      <c r="AA149" s="292"/>
      <c r="AB149" s="292"/>
    </row>
    <row r="150" spans="1:28" ht="15.75" customHeight="1" x14ac:dyDescent="0.2">
      <c r="A150" s="287"/>
      <c r="B150" s="287"/>
      <c r="C150" s="287"/>
      <c r="D150" s="287"/>
      <c r="E150" s="287"/>
      <c r="F150" s="287"/>
      <c r="G150" s="287"/>
      <c r="H150" s="287"/>
      <c r="I150" s="287"/>
      <c r="J150" s="287"/>
      <c r="K150" s="287"/>
      <c r="L150" s="287"/>
      <c r="M150" s="287"/>
      <c r="N150" s="287"/>
      <c r="O150" s="287"/>
      <c r="P150" s="287"/>
      <c r="Q150" s="287"/>
      <c r="R150" s="287"/>
      <c r="S150" s="287"/>
      <c r="T150" s="287"/>
      <c r="U150" s="287"/>
      <c r="V150" s="287"/>
      <c r="W150" s="287"/>
      <c r="X150" s="292"/>
      <c r="Y150" s="292"/>
      <c r="Z150" s="292"/>
      <c r="AA150" s="292"/>
      <c r="AB150" s="292"/>
    </row>
    <row r="151" spans="1:28" ht="15.75" customHeight="1" x14ac:dyDescent="0.2">
      <c r="A151" s="287"/>
      <c r="B151" s="287"/>
      <c r="C151" s="287"/>
      <c r="D151" s="287"/>
      <c r="E151" s="287"/>
      <c r="F151" s="287"/>
      <c r="G151" s="287"/>
      <c r="H151" s="287"/>
      <c r="I151" s="287"/>
      <c r="J151" s="287"/>
      <c r="K151" s="287"/>
      <c r="L151" s="287"/>
      <c r="M151" s="287"/>
      <c r="N151" s="287"/>
      <c r="O151" s="287"/>
      <c r="P151" s="287"/>
      <c r="Q151" s="287"/>
      <c r="R151" s="287"/>
      <c r="S151" s="287"/>
      <c r="T151" s="287"/>
      <c r="U151" s="287"/>
      <c r="V151" s="287"/>
      <c r="W151" s="287"/>
      <c r="X151" s="292"/>
      <c r="Y151" s="292"/>
      <c r="Z151" s="292"/>
      <c r="AA151" s="292"/>
      <c r="AB151" s="292"/>
    </row>
    <row r="152" spans="1:28" ht="15.75" customHeight="1" x14ac:dyDescent="0.2">
      <c r="A152" s="287"/>
      <c r="B152" s="287"/>
      <c r="C152" s="287"/>
      <c r="D152" s="287"/>
      <c r="E152" s="287"/>
      <c r="F152" s="287"/>
      <c r="G152" s="287"/>
      <c r="H152" s="287"/>
      <c r="I152" s="287"/>
      <c r="J152" s="287"/>
      <c r="K152" s="287"/>
      <c r="L152" s="287"/>
      <c r="M152" s="287"/>
      <c r="N152" s="287"/>
      <c r="O152" s="287"/>
      <c r="P152" s="287"/>
      <c r="Q152" s="287"/>
      <c r="R152" s="287"/>
      <c r="S152" s="287"/>
      <c r="T152" s="287"/>
      <c r="U152" s="287"/>
      <c r="V152" s="287"/>
      <c r="W152" s="287"/>
      <c r="X152" s="292"/>
      <c r="Y152" s="292"/>
      <c r="Z152" s="292"/>
      <c r="AA152" s="292"/>
      <c r="AB152" s="292"/>
    </row>
    <row r="153" spans="1:28" ht="15.75" customHeight="1" x14ac:dyDescent="0.2">
      <c r="A153" s="287"/>
      <c r="B153" s="287"/>
      <c r="C153" s="287"/>
      <c r="D153" s="287"/>
      <c r="E153" s="287"/>
      <c r="F153" s="287"/>
      <c r="G153" s="287"/>
      <c r="H153" s="287"/>
      <c r="I153" s="287"/>
      <c r="J153" s="287"/>
      <c r="K153" s="287"/>
      <c r="L153" s="287"/>
      <c r="M153" s="287"/>
      <c r="N153" s="287"/>
      <c r="O153" s="287"/>
      <c r="P153" s="287"/>
      <c r="Q153" s="287"/>
      <c r="R153" s="287"/>
      <c r="S153" s="287"/>
      <c r="T153" s="287"/>
      <c r="U153" s="287"/>
      <c r="V153" s="287"/>
      <c r="W153" s="287"/>
      <c r="X153" s="292"/>
      <c r="Y153" s="292"/>
      <c r="Z153" s="292"/>
      <c r="AA153" s="292"/>
      <c r="AB153" s="292"/>
    </row>
    <row r="154" spans="1:28" ht="15.75" customHeight="1" x14ac:dyDescent="0.2">
      <c r="A154" s="287"/>
      <c r="B154" s="287"/>
      <c r="C154" s="287"/>
      <c r="D154" s="287"/>
      <c r="E154" s="287"/>
      <c r="F154" s="287"/>
      <c r="G154" s="287"/>
      <c r="H154" s="287"/>
      <c r="I154" s="287"/>
      <c r="J154" s="287"/>
      <c r="K154" s="287"/>
      <c r="L154" s="287"/>
      <c r="M154" s="287"/>
      <c r="N154" s="287"/>
      <c r="O154" s="287"/>
      <c r="P154" s="287"/>
      <c r="Q154" s="287"/>
      <c r="R154" s="287"/>
      <c r="S154" s="287"/>
      <c r="T154" s="287"/>
      <c r="U154" s="287"/>
      <c r="V154" s="287"/>
      <c r="W154" s="287"/>
      <c r="X154" s="292"/>
      <c r="Y154" s="292"/>
      <c r="Z154" s="292"/>
      <c r="AA154" s="292"/>
      <c r="AB154" s="292"/>
    </row>
    <row r="155" spans="1:28" ht="15.75" customHeight="1" x14ac:dyDescent="0.2">
      <c r="A155" s="287"/>
      <c r="B155" s="287"/>
      <c r="C155" s="287"/>
      <c r="D155" s="287"/>
      <c r="E155" s="287"/>
      <c r="F155" s="287"/>
      <c r="G155" s="287"/>
      <c r="H155" s="287"/>
      <c r="I155" s="287"/>
      <c r="J155" s="287"/>
      <c r="K155" s="287"/>
      <c r="L155" s="287"/>
      <c r="M155" s="287"/>
      <c r="N155" s="287"/>
      <c r="O155" s="287"/>
      <c r="P155" s="287"/>
      <c r="Q155" s="287"/>
      <c r="R155" s="287"/>
      <c r="S155" s="287"/>
      <c r="T155" s="287"/>
      <c r="U155" s="287"/>
      <c r="V155" s="287"/>
      <c r="W155" s="287"/>
      <c r="X155" s="292"/>
      <c r="Y155" s="292"/>
      <c r="Z155" s="292"/>
      <c r="AA155" s="292"/>
      <c r="AB155" s="292"/>
    </row>
    <row r="156" spans="1:28" ht="15.75" customHeight="1" x14ac:dyDescent="0.2">
      <c r="A156" s="287"/>
      <c r="B156" s="287"/>
      <c r="C156" s="287"/>
      <c r="D156" s="287"/>
      <c r="E156" s="287"/>
      <c r="F156" s="287"/>
      <c r="G156" s="287"/>
      <c r="H156" s="287"/>
      <c r="I156" s="287"/>
      <c r="J156" s="287"/>
      <c r="K156" s="287"/>
      <c r="L156" s="287"/>
      <c r="M156" s="287"/>
      <c r="N156" s="287"/>
      <c r="O156" s="287"/>
      <c r="P156" s="287"/>
      <c r="Q156" s="287"/>
      <c r="R156" s="287"/>
      <c r="S156" s="287"/>
      <c r="T156" s="287"/>
      <c r="U156" s="287"/>
      <c r="V156" s="287"/>
      <c r="W156" s="287"/>
      <c r="X156" s="292"/>
      <c r="Y156" s="292"/>
      <c r="Z156" s="292"/>
      <c r="AA156" s="292"/>
      <c r="AB156" s="292"/>
    </row>
    <row r="157" spans="1:28" ht="15.75" customHeight="1" x14ac:dyDescent="0.2">
      <c r="A157" s="287"/>
      <c r="B157" s="287"/>
      <c r="C157" s="287"/>
      <c r="D157" s="287"/>
      <c r="E157" s="287"/>
      <c r="F157" s="287"/>
      <c r="G157" s="287"/>
      <c r="H157" s="287"/>
      <c r="I157" s="287"/>
      <c r="J157" s="287"/>
      <c r="K157" s="287"/>
      <c r="L157" s="287"/>
      <c r="M157" s="287"/>
      <c r="N157" s="287"/>
      <c r="O157" s="287"/>
      <c r="P157" s="287"/>
      <c r="Q157" s="287"/>
      <c r="R157" s="287"/>
      <c r="S157" s="287"/>
      <c r="T157" s="287"/>
      <c r="U157" s="287"/>
      <c r="V157" s="287"/>
      <c r="W157" s="287"/>
      <c r="X157" s="292"/>
      <c r="Y157" s="292"/>
      <c r="Z157" s="292"/>
      <c r="AA157" s="292"/>
      <c r="AB157" s="292"/>
    </row>
    <row r="158" spans="1:28" ht="15.75" customHeight="1" x14ac:dyDescent="0.2">
      <c r="A158" s="287"/>
      <c r="B158" s="287"/>
      <c r="C158" s="287"/>
      <c r="D158" s="287"/>
      <c r="E158" s="287"/>
      <c r="F158" s="287"/>
      <c r="G158" s="287"/>
      <c r="H158" s="287"/>
      <c r="I158" s="287"/>
      <c r="J158" s="287"/>
      <c r="K158" s="287"/>
      <c r="L158" s="287"/>
      <c r="M158" s="287"/>
      <c r="N158" s="287"/>
      <c r="O158" s="287"/>
      <c r="P158" s="287"/>
      <c r="Q158" s="287"/>
      <c r="R158" s="287"/>
      <c r="S158" s="287"/>
      <c r="T158" s="287"/>
      <c r="U158" s="287"/>
      <c r="V158" s="287"/>
      <c r="W158" s="287"/>
      <c r="X158" s="292"/>
      <c r="Y158" s="292"/>
      <c r="Z158" s="292"/>
      <c r="AA158" s="292"/>
      <c r="AB158" s="292"/>
    </row>
    <row r="159" spans="1:28" ht="15.75" customHeight="1" x14ac:dyDescent="0.2">
      <c r="A159" s="287"/>
      <c r="B159" s="287"/>
      <c r="C159" s="287"/>
      <c r="D159" s="287"/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7"/>
      <c r="Q159" s="287"/>
      <c r="R159" s="287"/>
      <c r="S159" s="287"/>
      <c r="T159" s="287"/>
      <c r="U159" s="287"/>
      <c r="V159" s="287"/>
      <c r="W159" s="287"/>
      <c r="X159" s="292"/>
      <c r="Y159" s="292"/>
      <c r="Z159" s="292"/>
      <c r="AA159" s="292"/>
      <c r="AB159" s="292"/>
    </row>
    <row r="160" spans="1:28" ht="15.75" customHeight="1" x14ac:dyDescent="0.2">
      <c r="A160" s="287"/>
      <c r="B160" s="287"/>
      <c r="C160" s="287"/>
      <c r="D160" s="287"/>
      <c r="E160" s="287"/>
      <c r="F160" s="287"/>
      <c r="G160" s="287"/>
      <c r="H160" s="287"/>
      <c r="I160" s="287"/>
      <c r="J160" s="287"/>
      <c r="K160" s="287"/>
      <c r="L160" s="287"/>
      <c r="M160" s="287"/>
      <c r="N160" s="287"/>
      <c r="O160" s="287"/>
      <c r="P160" s="287"/>
      <c r="Q160" s="287"/>
      <c r="R160" s="287"/>
      <c r="S160" s="287"/>
      <c r="T160" s="287"/>
      <c r="U160" s="287"/>
      <c r="V160" s="287"/>
      <c r="W160" s="287"/>
      <c r="X160" s="292"/>
      <c r="Y160" s="292"/>
      <c r="Z160" s="292"/>
      <c r="AA160" s="292"/>
      <c r="AB160" s="292"/>
    </row>
    <row r="161" spans="1:28" ht="15.75" customHeight="1" x14ac:dyDescent="0.2">
      <c r="A161" s="287"/>
      <c r="B161" s="287"/>
      <c r="C161" s="287"/>
      <c r="D161" s="287"/>
      <c r="E161" s="287"/>
      <c r="F161" s="287"/>
      <c r="G161" s="287"/>
      <c r="H161" s="287"/>
      <c r="I161" s="287"/>
      <c r="J161" s="287"/>
      <c r="K161" s="287"/>
      <c r="L161" s="287"/>
      <c r="M161" s="287"/>
      <c r="N161" s="287"/>
      <c r="O161" s="287"/>
      <c r="P161" s="287"/>
      <c r="Q161" s="287"/>
      <c r="R161" s="287"/>
      <c r="S161" s="287"/>
      <c r="T161" s="287"/>
      <c r="U161" s="287"/>
      <c r="V161" s="287"/>
      <c r="W161" s="287"/>
      <c r="X161" s="292"/>
      <c r="Y161" s="292"/>
      <c r="Z161" s="292"/>
      <c r="AA161" s="292"/>
      <c r="AB161" s="292"/>
    </row>
    <row r="162" spans="1:28" ht="15.75" customHeight="1" x14ac:dyDescent="0.2">
      <c r="A162" s="287"/>
      <c r="B162" s="287"/>
      <c r="C162" s="287"/>
      <c r="D162" s="287"/>
      <c r="E162" s="287"/>
      <c r="F162" s="287"/>
      <c r="G162" s="287"/>
      <c r="H162" s="287"/>
      <c r="I162" s="287"/>
      <c r="J162" s="287"/>
      <c r="K162" s="287"/>
      <c r="L162" s="287"/>
      <c r="M162" s="287"/>
      <c r="N162" s="287"/>
      <c r="O162" s="287"/>
      <c r="P162" s="287"/>
      <c r="Q162" s="287"/>
      <c r="R162" s="287"/>
      <c r="S162" s="287"/>
      <c r="T162" s="287"/>
      <c r="U162" s="287"/>
      <c r="V162" s="287"/>
      <c r="W162" s="287"/>
      <c r="X162" s="292"/>
      <c r="Y162" s="292"/>
      <c r="Z162" s="292"/>
      <c r="AA162" s="292"/>
      <c r="AB162" s="292"/>
    </row>
    <row r="163" spans="1:28" ht="15.75" customHeight="1" x14ac:dyDescent="0.2">
      <c r="A163" s="287"/>
      <c r="B163" s="287"/>
      <c r="C163" s="287"/>
      <c r="D163" s="287"/>
      <c r="E163" s="287"/>
      <c r="F163" s="287"/>
      <c r="G163" s="287"/>
      <c r="H163" s="287"/>
      <c r="I163" s="287"/>
      <c r="J163" s="287"/>
      <c r="K163" s="287"/>
      <c r="L163" s="287"/>
      <c r="M163" s="287"/>
      <c r="N163" s="287"/>
      <c r="O163" s="287"/>
      <c r="P163" s="287"/>
      <c r="Q163" s="287"/>
      <c r="R163" s="287"/>
      <c r="S163" s="287"/>
      <c r="T163" s="287"/>
      <c r="U163" s="287"/>
      <c r="V163" s="287"/>
      <c r="W163" s="287"/>
      <c r="X163" s="292"/>
      <c r="Y163" s="292"/>
      <c r="Z163" s="292"/>
      <c r="AA163" s="292"/>
      <c r="AB163" s="292"/>
    </row>
    <row r="164" spans="1:28" ht="15.75" customHeight="1" x14ac:dyDescent="0.2">
      <c r="A164" s="287"/>
      <c r="B164" s="287"/>
      <c r="C164" s="287"/>
      <c r="D164" s="287"/>
      <c r="E164" s="287"/>
      <c r="F164" s="287"/>
      <c r="G164" s="287"/>
      <c r="H164" s="287"/>
      <c r="I164" s="287"/>
      <c r="J164" s="287"/>
      <c r="K164" s="287"/>
      <c r="L164" s="287"/>
      <c r="M164" s="287"/>
      <c r="N164" s="287"/>
      <c r="O164" s="287"/>
      <c r="P164" s="287"/>
      <c r="Q164" s="287"/>
      <c r="R164" s="287"/>
      <c r="S164" s="287"/>
      <c r="T164" s="287"/>
      <c r="U164" s="287"/>
      <c r="V164" s="287"/>
      <c r="W164" s="287"/>
      <c r="X164" s="292"/>
      <c r="Y164" s="292"/>
      <c r="Z164" s="292"/>
      <c r="AA164" s="292"/>
      <c r="AB164" s="292"/>
    </row>
    <row r="165" spans="1:28" ht="15.75" customHeight="1" x14ac:dyDescent="0.2">
      <c r="A165" s="287"/>
      <c r="B165" s="287"/>
      <c r="C165" s="287"/>
      <c r="D165" s="287"/>
      <c r="E165" s="287"/>
      <c r="F165" s="287"/>
      <c r="G165" s="287"/>
      <c r="H165" s="287"/>
      <c r="I165" s="287"/>
      <c r="J165" s="287"/>
      <c r="K165" s="287"/>
      <c r="L165" s="287"/>
      <c r="M165" s="287"/>
      <c r="N165" s="287"/>
      <c r="O165" s="287"/>
      <c r="P165" s="287"/>
      <c r="Q165" s="287"/>
      <c r="R165" s="287"/>
      <c r="S165" s="287"/>
      <c r="T165" s="287"/>
      <c r="U165" s="287"/>
      <c r="V165" s="287"/>
      <c r="W165" s="287"/>
      <c r="X165" s="292"/>
      <c r="Y165" s="292"/>
      <c r="Z165" s="292"/>
      <c r="AA165" s="292"/>
      <c r="AB165" s="292"/>
    </row>
    <row r="166" spans="1:28" ht="15.75" customHeight="1" x14ac:dyDescent="0.2">
      <c r="A166" s="287"/>
      <c r="B166" s="287"/>
      <c r="C166" s="287"/>
      <c r="D166" s="287"/>
      <c r="E166" s="287"/>
      <c r="F166" s="287"/>
      <c r="G166" s="287"/>
      <c r="H166" s="287"/>
      <c r="I166" s="287"/>
      <c r="J166" s="287"/>
      <c r="K166" s="287"/>
      <c r="L166" s="287"/>
      <c r="M166" s="287"/>
      <c r="N166" s="287"/>
      <c r="O166" s="287"/>
      <c r="P166" s="287"/>
      <c r="Q166" s="287"/>
      <c r="R166" s="287"/>
      <c r="S166" s="287"/>
      <c r="T166" s="287"/>
      <c r="U166" s="287"/>
      <c r="V166" s="287"/>
      <c r="W166" s="287"/>
      <c r="X166" s="292"/>
      <c r="Y166" s="292"/>
      <c r="Z166" s="292"/>
      <c r="AA166" s="292"/>
      <c r="AB166" s="292"/>
    </row>
    <row r="167" spans="1:28" ht="15.75" customHeight="1" x14ac:dyDescent="0.2">
      <c r="A167" s="287"/>
      <c r="B167" s="287"/>
      <c r="C167" s="287"/>
      <c r="D167" s="287"/>
      <c r="E167" s="287"/>
      <c r="F167" s="287"/>
      <c r="G167" s="287"/>
      <c r="H167" s="287"/>
      <c r="I167" s="287"/>
      <c r="J167" s="287"/>
      <c r="K167" s="287"/>
      <c r="L167" s="287"/>
      <c r="M167" s="287"/>
      <c r="N167" s="287"/>
      <c r="O167" s="287"/>
      <c r="P167" s="287"/>
      <c r="Q167" s="287"/>
      <c r="R167" s="287"/>
      <c r="S167" s="287"/>
      <c r="T167" s="287"/>
      <c r="U167" s="287"/>
      <c r="V167" s="287"/>
      <c r="W167" s="287"/>
      <c r="X167" s="292"/>
      <c r="Y167" s="292"/>
      <c r="Z167" s="292"/>
      <c r="AA167" s="292"/>
      <c r="AB167" s="292"/>
    </row>
    <row r="168" spans="1:28" ht="15.75" customHeight="1" x14ac:dyDescent="0.2">
      <c r="A168" s="287"/>
      <c r="B168" s="287"/>
      <c r="C168" s="287"/>
      <c r="D168" s="287"/>
      <c r="E168" s="287"/>
      <c r="F168" s="287"/>
      <c r="G168" s="287"/>
      <c r="H168" s="287"/>
      <c r="I168" s="287"/>
      <c r="J168" s="287"/>
      <c r="K168" s="287"/>
      <c r="L168" s="287"/>
      <c r="M168" s="287"/>
      <c r="N168" s="287"/>
      <c r="O168" s="287"/>
      <c r="P168" s="287"/>
      <c r="Q168" s="287"/>
      <c r="R168" s="287"/>
      <c r="S168" s="287"/>
      <c r="T168" s="287"/>
      <c r="U168" s="287"/>
      <c r="V168" s="287"/>
      <c r="W168" s="287"/>
      <c r="X168" s="292"/>
      <c r="Y168" s="292"/>
      <c r="Z168" s="292"/>
      <c r="AA168" s="292"/>
      <c r="AB168" s="292"/>
    </row>
    <row r="169" spans="1:28" ht="15.75" customHeight="1" x14ac:dyDescent="0.2">
      <c r="A169" s="287"/>
      <c r="B169" s="287"/>
      <c r="C169" s="287"/>
      <c r="D169" s="287"/>
      <c r="E169" s="287"/>
      <c r="F169" s="287"/>
      <c r="G169" s="287"/>
      <c r="H169" s="287"/>
      <c r="I169" s="287"/>
      <c r="J169" s="287"/>
      <c r="K169" s="287"/>
      <c r="L169" s="287"/>
      <c r="M169" s="287"/>
      <c r="N169" s="287"/>
      <c r="O169" s="287"/>
      <c r="P169" s="287"/>
      <c r="Q169" s="287"/>
      <c r="R169" s="287"/>
      <c r="S169" s="287"/>
      <c r="T169" s="287"/>
      <c r="U169" s="287"/>
      <c r="V169" s="287"/>
      <c r="W169" s="287"/>
      <c r="X169" s="292"/>
      <c r="Y169" s="292"/>
      <c r="Z169" s="292"/>
      <c r="AA169" s="292"/>
      <c r="AB169" s="292"/>
    </row>
    <row r="170" spans="1:28" ht="15.75" customHeight="1" x14ac:dyDescent="0.2">
      <c r="A170" s="287"/>
      <c r="B170" s="287"/>
      <c r="C170" s="287"/>
      <c r="D170" s="287"/>
      <c r="E170" s="287"/>
      <c r="F170" s="287"/>
      <c r="G170" s="287"/>
      <c r="H170" s="287"/>
      <c r="I170" s="287"/>
      <c r="J170" s="287"/>
      <c r="K170" s="287"/>
      <c r="L170" s="287"/>
      <c r="M170" s="287"/>
      <c r="N170" s="287"/>
      <c r="O170" s="287"/>
      <c r="P170" s="287"/>
      <c r="Q170" s="287"/>
      <c r="R170" s="287"/>
      <c r="S170" s="287"/>
      <c r="T170" s="287"/>
      <c r="U170" s="287"/>
      <c r="V170" s="287"/>
      <c r="W170" s="287"/>
      <c r="X170" s="292"/>
      <c r="Y170" s="292"/>
      <c r="Z170" s="292"/>
      <c r="AA170" s="292"/>
      <c r="AB170" s="292"/>
    </row>
    <row r="171" spans="1:28" ht="15.75" customHeight="1" x14ac:dyDescent="0.2">
      <c r="A171" s="287"/>
      <c r="B171" s="287"/>
      <c r="C171" s="287"/>
      <c r="D171" s="287"/>
      <c r="E171" s="287"/>
      <c r="F171" s="287"/>
      <c r="G171" s="287"/>
      <c r="H171" s="287"/>
      <c r="I171" s="287"/>
      <c r="J171" s="287"/>
      <c r="K171" s="287"/>
      <c r="L171" s="287"/>
      <c r="M171" s="287"/>
      <c r="N171" s="287"/>
      <c r="O171" s="287"/>
      <c r="P171" s="287"/>
      <c r="Q171" s="287"/>
      <c r="R171" s="287"/>
      <c r="S171" s="287"/>
      <c r="T171" s="287"/>
      <c r="U171" s="287"/>
      <c r="V171" s="287"/>
      <c r="W171" s="287"/>
      <c r="X171" s="292"/>
      <c r="Y171" s="292"/>
      <c r="Z171" s="292"/>
      <c r="AA171" s="292"/>
      <c r="AB171" s="292"/>
    </row>
    <row r="172" spans="1:28" ht="15.75" customHeight="1" x14ac:dyDescent="0.2">
      <c r="A172" s="287"/>
      <c r="B172" s="287"/>
      <c r="C172" s="287"/>
      <c r="D172" s="287"/>
      <c r="E172" s="287"/>
      <c r="F172" s="287"/>
      <c r="G172" s="287"/>
      <c r="H172" s="287"/>
      <c r="I172" s="287"/>
      <c r="J172" s="287"/>
      <c r="K172" s="287"/>
      <c r="L172" s="287"/>
      <c r="M172" s="287"/>
      <c r="N172" s="287"/>
      <c r="O172" s="287"/>
      <c r="P172" s="287"/>
      <c r="Q172" s="287"/>
      <c r="R172" s="287"/>
      <c r="S172" s="287"/>
      <c r="T172" s="287"/>
      <c r="U172" s="287"/>
      <c r="V172" s="287"/>
      <c r="W172" s="287"/>
      <c r="X172" s="292"/>
      <c r="Y172" s="292"/>
      <c r="Z172" s="292"/>
      <c r="AA172" s="292"/>
      <c r="AB172" s="292"/>
    </row>
    <row r="173" spans="1:28" ht="15.75" customHeight="1" x14ac:dyDescent="0.2">
      <c r="A173" s="287"/>
      <c r="B173" s="287"/>
      <c r="C173" s="287"/>
      <c r="D173" s="287"/>
      <c r="E173" s="287"/>
      <c r="F173" s="287"/>
      <c r="G173" s="287"/>
      <c r="H173" s="287"/>
      <c r="I173" s="287"/>
      <c r="J173" s="287"/>
      <c r="K173" s="287"/>
      <c r="L173" s="287"/>
      <c r="M173" s="287"/>
      <c r="N173" s="287"/>
      <c r="O173" s="287"/>
      <c r="P173" s="287"/>
      <c r="Q173" s="287"/>
      <c r="R173" s="287"/>
      <c r="S173" s="287"/>
      <c r="T173" s="287"/>
      <c r="U173" s="287"/>
      <c r="V173" s="287"/>
      <c r="W173" s="287"/>
      <c r="X173" s="292"/>
      <c r="Y173" s="292"/>
      <c r="Z173" s="292"/>
      <c r="AA173" s="292"/>
      <c r="AB173" s="292"/>
    </row>
    <row r="174" spans="1:28" ht="15.75" customHeight="1" x14ac:dyDescent="0.2">
      <c r="A174" s="287"/>
      <c r="B174" s="287"/>
      <c r="C174" s="287"/>
      <c r="D174" s="287"/>
      <c r="E174" s="287"/>
      <c r="F174" s="287"/>
      <c r="G174" s="287"/>
      <c r="H174" s="287"/>
      <c r="I174" s="287"/>
      <c r="J174" s="287"/>
      <c r="K174" s="287"/>
      <c r="L174" s="287"/>
      <c r="M174" s="287"/>
      <c r="N174" s="287"/>
      <c r="O174" s="287"/>
      <c r="P174" s="287"/>
      <c r="Q174" s="287"/>
      <c r="R174" s="287"/>
      <c r="S174" s="287"/>
      <c r="T174" s="287"/>
      <c r="U174" s="287"/>
      <c r="V174" s="287"/>
      <c r="W174" s="287"/>
      <c r="X174" s="292"/>
      <c r="Y174" s="292"/>
      <c r="Z174" s="292"/>
      <c r="AA174" s="292"/>
      <c r="AB174" s="292"/>
    </row>
    <row r="175" spans="1:28" ht="15.75" customHeight="1" x14ac:dyDescent="0.2">
      <c r="A175" s="287"/>
      <c r="B175" s="287"/>
      <c r="C175" s="287"/>
      <c r="D175" s="287"/>
      <c r="E175" s="287"/>
      <c r="F175" s="287"/>
      <c r="G175" s="287"/>
      <c r="H175" s="287"/>
      <c r="I175" s="287"/>
      <c r="J175" s="287"/>
      <c r="K175" s="287"/>
      <c r="L175" s="287"/>
      <c r="M175" s="287"/>
      <c r="N175" s="287"/>
      <c r="O175" s="287"/>
      <c r="P175" s="287"/>
      <c r="Q175" s="287"/>
      <c r="R175" s="287"/>
      <c r="S175" s="287"/>
      <c r="T175" s="287"/>
      <c r="U175" s="287"/>
      <c r="V175" s="287"/>
      <c r="W175" s="287"/>
      <c r="X175" s="292"/>
      <c r="Y175" s="292"/>
      <c r="Z175" s="292"/>
      <c r="AA175" s="292"/>
      <c r="AB175" s="292"/>
    </row>
    <row r="176" spans="1:28" ht="15.75" customHeight="1" x14ac:dyDescent="0.2">
      <c r="A176" s="287"/>
      <c r="B176" s="287"/>
      <c r="C176" s="287"/>
      <c r="D176" s="287"/>
      <c r="E176" s="287"/>
      <c r="F176" s="287"/>
      <c r="G176" s="287"/>
      <c r="H176" s="287"/>
      <c r="I176" s="287"/>
      <c r="J176" s="287"/>
      <c r="K176" s="287"/>
      <c r="L176" s="287"/>
      <c r="M176" s="287"/>
      <c r="N176" s="287"/>
      <c r="O176" s="287"/>
      <c r="P176" s="287"/>
      <c r="Q176" s="287"/>
      <c r="R176" s="287"/>
      <c r="S176" s="287"/>
      <c r="T176" s="287"/>
      <c r="U176" s="287"/>
      <c r="V176" s="287"/>
      <c r="W176" s="287"/>
      <c r="X176" s="292"/>
      <c r="Y176" s="292"/>
      <c r="Z176" s="292"/>
      <c r="AA176" s="292"/>
      <c r="AB176" s="292"/>
    </row>
    <row r="177" spans="1:28" ht="15.75" customHeight="1" x14ac:dyDescent="0.2">
      <c r="A177" s="287"/>
      <c r="B177" s="287"/>
      <c r="C177" s="287"/>
      <c r="D177" s="287"/>
      <c r="E177" s="287"/>
      <c r="F177" s="287"/>
      <c r="G177" s="287"/>
      <c r="H177" s="287"/>
      <c r="I177" s="287"/>
      <c r="J177" s="287"/>
      <c r="K177" s="287"/>
      <c r="L177" s="287"/>
      <c r="M177" s="287"/>
      <c r="N177" s="287"/>
      <c r="O177" s="287"/>
      <c r="P177" s="287"/>
      <c r="Q177" s="287"/>
      <c r="R177" s="287"/>
      <c r="S177" s="287"/>
      <c r="T177" s="287"/>
      <c r="U177" s="287"/>
      <c r="V177" s="287"/>
      <c r="W177" s="287"/>
      <c r="X177" s="292"/>
      <c r="Y177" s="292"/>
      <c r="Z177" s="292"/>
      <c r="AA177" s="292"/>
      <c r="AB177" s="292"/>
    </row>
    <row r="178" spans="1:28" ht="15.75" customHeight="1" x14ac:dyDescent="0.2">
      <c r="A178" s="287"/>
      <c r="B178" s="287"/>
      <c r="C178" s="287"/>
      <c r="D178" s="287"/>
      <c r="E178" s="287"/>
      <c r="F178" s="287"/>
      <c r="G178" s="287"/>
      <c r="H178" s="287"/>
      <c r="I178" s="287"/>
      <c r="J178" s="287"/>
      <c r="K178" s="287"/>
      <c r="L178" s="287"/>
      <c r="M178" s="287"/>
      <c r="N178" s="287"/>
      <c r="O178" s="287"/>
      <c r="P178" s="287"/>
      <c r="Q178" s="287"/>
      <c r="R178" s="287"/>
      <c r="S178" s="287"/>
      <c r="T178" s="287"/>
      <c r="U178" s="287"/>
      <c r="V178" s="287"/>
      <c r="W178" s="287"/>
      <c r="X178" s="292"/>
      <c r="Y178" s="292"/>
      <c r="Z178" s="292"/>
      <c r="AA178" s="292"/>
      <c r="AB178" s="292"/>
    </row>
    <row r="179" spans="1:28" ht="15.75" customHeight="1" x14ac:dyDescent="0.2">
      <c r="A179" s="287"/>
      <c r="B179" s="287"/>
      <c r="C179" s="287"/>
      <c r="D179" s="287"/>
      <c r="E179" s="287"/>
      <c r="F179" s="287"/>
      <c r="G179" s="287"/>
      <c r="H179" s="287"/>
      <c r="I179" s="287"/>
      <c r="J179" s="287"/>
      <c r="K179" s="287"/>
      <c r="L179" s="287"/>
      <c r="M179" s="287"/>
      <c r="N179" s="287"/>
      <c r="O179" s="287"/>
      <c r="P179" s="287"/>
      <c r="Q179" s="287"/>
      <c r="R179" s="287"/>
      <c r="S179" s="287"/>
      <c r="T179" s="287"/>
      <c r="U179" s="287"/>
      <c r="V179" s="287"/>
      <c r="W179" s="287"/>
      <c r="X179" s="292"/>
      <c r="Y179" s="292"/>
      <c r="Z179" s="292"/>
      <c r="AA179" s="292"/>
      <c r="AB179" s="292"/>
    </row>
    <row r="180" spans="1:28" ht="15.75" customHeight="1" x14ac:dyDescent="0.2">
      <c r="A180" s="287"/>
      <c r="B180" s="287"/>
      <c r="C180" s="287"/>
      <c r="D180" s="287"/>
      <c r="E180" s="287"/>
      <c r="F180" s="287"/>
      <c r="G180" s="287"/>
      <c r="H180" s="287"/>
      <c r="I180" s="287"/>
      <c r="J180" s="287"/>
      <c r="K180" s="287"/>
      <c r="L180" s="287"/>
      <c r="M180" s="287"/>
      <c r="N180" s="287"/>
      <c r="O180" s="287"/>
      <c r="P180" s="287"/>
      <c r="Q180" s="287"/>
      <c r="R180" s="287"/>
      <c r="S180" s="287"/>
      <c r="T180" s="287"/>
      <c r="U180" s="287"/>
      <c r="V180" s="287"/>
      <c r="W180" s="287"/>
      <c r="X180" s="292"/>
      <c r="Y180" s="292"/>
      <c r="Z180" s="292"/>
      <c r="AA180" s="292"/>
      <c r="AB180" s="292"/>
    </row>
    <row r="181" spans="1:28" ht="15.75" customHeight="1" x14ac:dyDescent="0.2">
      <c r="A181" s="287"/>
      <c r="B181" s="287"/>
      <c r="C181" s="287"/>
      <c r="D181" s="287"/>
      <c r="E181" s="287"/>
      <c r="F181" s="287"/>
      <c r="G181" s="287"/>
      <c r="H181" s="287"/>
      <c r="I181" s="287"/>
      <c r="J181" s="287"/>
      <c r="K181" s="287"/>
      <c r="L181" s="287"/>
      <c r="M181" s="287"/>
      <c r="N181" s="287"/>
      <c r="O181" s="287"/>
      <c r="P181" s="287"/>
      <c r="Q181" s="287"/>
      <c r="R181" s="287"/>
      <c r="S181" s="287"/>
      <c r="T181" s="287"/>
      <c r="U181" s="287"/>
      <c r="V181" s="287"/>
      <c r="W181" s="287"/>
      <c r="X181" s="292"/>
      <c r="Y181" s="292"/>
      <c r="Z181" s="292"/>
      <c r="AA181" s="292"/>
      <c r="AB181" s="292"/>
    </row>
    <row r="182" spans="1:28" ht="15.75" customHeight="1" x14ac:dyDescent="0.2">
      <c r="A182" s="287"/>
      <c r="B182" s="287"/>
      <c r="C182" s="287"/>
      <c r="D182" s="287"/>
      <c r="E182" s="287"/>
      <c r="F182" s="287"/>
      <c r="G182" s="287"/>
      <c r="H182" s="287"/>
      <c r="I182" s="287"/>
      <c r="J182" s="287"/>
      <c r="K182" s="287"/>
      <c r="L182" s="287"/>
      <c r="M182" s="287"/>
      <c r="N182" s="287"/>
      <c r="O182" s="287"/>
      <c r="P182" s="287"/>
      <c r="Q182" s="287"/>
      <c r="R182" s="287"/>
      <c r="S182" s="287"/>
      <c r="T182" s="287"/>
      <c r="U182" s="287"/>
      <c r="V182" s="287"/>
      <c r="W182" s="287"/>
      <c r="X182" s="292"/>
      <c r="Y182" s="292"/>
      <c r="Z182" s="292"/>
      <c r="AA182" s="292"/>
      <c r="AB182" s="292"/>
    </row>
    <row r="183" spans="1:28" ht="15.75" customHeight="1" x14ac:dyDescent="0.2">
      <c r="A183" s="287"/>
      <c r="B183" s="287"/>
      <c r="C183" s="287"/>
      <c r="D183" s="287"/>
      <c r="E183" s="287"/>
      <c r="F183" s="287"/>
      <c r="G183" s="287"/>
      <c r="H183" s="287"/>
      <c r="I183" s="287"/>
      <c r="J183" s="287"/>
      <c r="K183" s="287"/>
      <c r="L183" s="287"/>
      <c r="M183" s="287"/>
      <c r="N183" s="287"/>
      <c r="O183" s="287"/>
      <c r="P183" s="287"/>
      <c r="Q183" s="287"/>
      <c r="R183" s="287"/>
      <c r="S183" s="287"/>
      <c r="T183" s="287"/>
      <c r="U183" s="287"/>
      <c r="V183" s="287"/>
      <c r="W183" s="287"/>
      <c r="X183" s="292"/>
      <c r="Y183" s="292"/>
      <c r="Z183" s="292"/>
      <c r="AA183" s="292"/>
      <c r="AB183" s="292"/>
    </row>
    <row r="184" spans="1:28" ht="15.75" customHeight="1" x14ac:dyDescent="0.2">
      <c r="A184" s="287"/>
      <c r="B184" s="287"/>
      <c r="C184" s="287"/>
      <c r="D184" s="287"/>
      <c r="E184" s="287"/>
      <c r="F184" s="287"/>
      <c r="G184" s="287"/>
      <c r="H184" s="287"/>
      <c r="I184" s="287"/>
      <c r="J184" s="287"/>
      <c r="K184" s="287"/>
      <c r="L184" s="287"/>
      <c r="M184" s="287"/>
      <c r="N184" s="287"/>
      <c r="O184" s="287"/>
      <c r="P184" s="287"/>
      <c r="Q184" s="287"/>
      <c r="R184" s="287"/>
      <c r="S184" s="287"/>
      <c r="T184" s="287"/>
      <c r="U184" s="287"/>
      <c r="V184" s="287"/>
      <c r="W184" s="287"/>
      <c r="X184" s="292"/>
      <c r="Y184" s="292"/>
      <c r="Z184" s="292"/>
      <c r="AA184" s="292"/>
      <c r="AB184" s="292"/>
    </row>
    <row r="185" spans="1:28" ht="15.75" customHeight="1" x14ac:dyDescent="0.2">
      <c r="A185" s="287"/>
      <c r="B185" s="287"/>
      <c r="C185" s="287"/>
      <c r="D185" s="287"/>
      <c r="E185" s="287"/>
      <c r="F185" s="287"/>
      <c r="G185" s="287"/>
      <c r="H185" s="287"/>
      <c r="I185" s="287"/>
      <c r="J185" s="287"/>
      <c r="K185" s="287"/>
      <c r="L185" s="287"/>
      <c r="M185" s="287"/>
      <c r="N185" s="287"/>
      <c r="O185" s="287"/>
      <c r="P185" s="287"/>
      <c r="Q185" s="287"/>
      <c r="R185" s="287"/>
      <c r="S185" s="287"/>
      <c r="T185" s="287"/>
      <c r="U185" s="287"/>
      <c r="V185" s="287"/>
      <c r="W185" s="287"/>
      <c r="X185" s="292"/>
      <c r="Y185" s="292"/>
      <c r="Z185" s="292"/>
      <c r="AA185" s="292"/>
      <c r="AB185" s="292"/>
    </row>
    <row r="186" spans="1:28" ht="15.75" customHeight="1" x14ac:dyDescent="0.2">
      <c r="A186" s="287"/>
      <c r="B186" s="287"/>
      <c r="C186" s="287"/>
      <c r="D186" s="287"/>
      <c r="E186" s="287"/>
      <c r="F186" s="287"/>
      <c r="G186" s="287"/>
      <c r="H186" s="287"/>
      <c r="I186" s="287"/>
      <c r="J186" s="287"/>
      <c r="K186" s="287"/>
      <c r="L186" s="287"/>
      <c r="M186" s="287"/>
      <c r="N186" s="287"/>
      <c r="O186" s="287"/>
      <c r="P186" s="287"/>
      <c r="Q186" s="287"/>
      <c r="R186" s="287"/>
      <c r="S186" s="287"/>
      <c r="T186" s="287"/>
      <c r="U186" s="287"/>
      <c r="V186" s="287"/>
      <c r="W186" s="287"/>
      <c r="X186" s="292"/>
      <c r="Y186" s="292"/>
      <c r="Z186" s="292"/>
      <c r="AA186" s="292"/>
      <c r="AB186" s="292"/>
    </row>
    <row r="187" spans="1:28" ht="15.75" customHeight="1" x14ac:dyDescent="0.2">
      <c r="A187" s="287"/>
      <c r="B187" s="287"/>
      <c r="C187" s="287"/>
      <c r="D187" s="287"/>
      <c r="E187" s="287"/>
      <c r="F187" s="287"/>
      <c r="G187" s="287"/>
      <c r="H187" s="287"/>
      <c r="I187" s="287"/>
      <c r="J187" s="287"/>
      <c r="K187" s="287"/>
      <c r="L187" s="287"/>
      <c r="M187" s="287"/>
      <c r="N187" s="287"/>
      <c r="O187" s="287"/>
      <c r="P187" s="287"/>
      <c r="Q187" s="287"/>
      <c r="R187" s="287"/>
      <c r="S187" s="287"/>
      <c r="T187" s="287"/>
      <c r="U187" s="287"/>
      <c r="V187" s="287"/>
      <c r="W187" s="287"/>
      <c r="X187" s="292"/>
      <c r="Y187" s="292"/>
      <c r="Z187" s="292"/>
      <c r="AA187" s="292"/>
      <c r="AB187" s="292"/>
    </row>
    <row r="188" spans="1:28" ht="15.75" customHeight="1" x14ac:dyDescent="0.2">
      <c r="A188" s="287"/>
      <c r="B188" s="287"/>
      <c r="C188" s="287"/>
      <c r="D188" s="287"/>
      <c r="E188" s="287"/>
      <c r="F188" s="287"/>
      <c r="G188" s="287"/>
      <c r="H188" s="287"/>
      <c r="I188" s="287"/>
      <c r="J188" s="287"/>
      <c r="K188" s="287"/>
      <c r="L188" s="287"/>
      <c r="M188" s="287"/>
      <c r="N188" s="287"/>
      <c r="O188" s="287"/>
      <c r="P188" s="287"/>
      <c r="Q188" s="287"/>
      <c r="R188" s="287"/>
      <c r="S188" s="287"/>
      <c r="T188" s="287"/>
      <c r="U188" s="287"/>
      <c r="V188" s="287"/>
      <c r="W188" s="287"/>
      <c r="X188" s="292"/>
      <c r="Y188" s="292"/>
      <c r="Z188" s="292"/>
      <c r="AA188" s="292"/>
      <c r="AB188" s="292"/>
    </row>
    <row r="189" spans="1:28" ht="15.75" customHeight="1" x14ac:dyDescent="0.2">
      <c r="A189" s="287"/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7"/>
      <c r="N189" s="287"/>
      <c r="O189" s="287"/>
      <c r="P189" s="287"/>
      <c r="Q189" s="287"/>
      <c r="R189" s="287"/>
      <c r="S189" s="287"/>
      <c r="T189" s="287"/>
      <c r="U189" s="287"/>
      <c r="V189" s="287"/>
      <c r="W189" s="287"/>
      <c r="X189" s="292"/>
      <c r="Y189" s="292"/>
      <c r="Z189" s="292"/>
      <c r="AA189" s="292"/>
      <c r="AB189" s="292"/>
    </row>
    <row r="190" spans="1:28" ht="15.75" customHeight="1" x14ac:dyDescent="0.2">
      <c r="A190" s="287"/>
      <c r="B190" s="287"/>
      <c r="C190" s="287"/>
      <c r="D190" s="287"/>
      <c r="E190" s="287"/>
      <c r="F190" s="287"/>
      <c r="G190" s="287"/>
      <c r="H190" s="287"/>
      <c r="I190" s="287"/>
      <c r="J190" s="287"/>
      <c r="K190" s="287"/>
      <c r="L190" s="287"/>
      <c r="M190" s="287"/>
      <c r="N190" s="287"/>
      <c r="O190" s="287"/>
      <c r="P190" s="287"/>
      <c r="Q190" s="287"/>
      <c r="R190" s="287"/>
      <c r="S190" s="287"/>
      <c r="T190" s="287"/>
      <c r="U190" s="287"/>
      <c r="V190" s="287"/>
      <c r="W190" s="287"/>
      <c r="X190" s="292"/>
      <c r="Y190" s="292"/>
      <c r="Z190" s="292"/>
      <c r="AA190" s="292"/>
      <c r="AB190" s="292"/>
    </row>
    <row r="191" spans="1:28" ht="15.75" customHeight="1" x14ac:dyDescent="0.2">
      <c r="A191" s="287"/>
      <c r="B191" s="287"/>
      <c r="C191" s="287"/>
      <c r="D191" s="287"/>
      <c r="E191" s="287"/>
      <c r="F191" s="287"/>
      <c r="G191" s="287"/>
      <c r="H191" s="287"/>
      <c r="I191" s="287"/>
      <c r="J191" s="287"/>
      <c r="K191" s="287"/>
      <c r="L191" s="287"/>
      <c r="M191" s="287"/>
      <c r="N191" s="287"/>
      <c r="O191" s="287"/>
      <c r="P191" s="287"/>
      <c r="Q191" s="287"/>
      <c r="R191" s="287"/>
      <c r="S191" s="287"/>
      <c r="T191" s="287"/>
      <c r="U191" s="287"/>
      <c r="V191" s="287"/>
      <c r="W191" s="287"/>
      <c r="X191" s="292"/>
      <c r="Y191" s="292"/>
      <c r="Z191" s="292"/>
      <c r="AA191" s="292"/>
      <c r="AB191" s="292"/>
    </row>
    <row r="192" spans="1:28" ht="15.75" customHeight="1" x14ac:dyDescent="0.2">
      <c r="A192" s="287"/>
      <c r="B192" s="287"/>
      <c r="C192" s="287"/>
      <c r="D192" s="287"/>
      <c r="E192" s="287"/>
      <c r="F192" s="287"/>
      <c r="G192" s="287"/>
      <c r="H192" s="287"/>
      <c r="I192" s="287"/>
      <c r="J192" s="287"/>
      <c r="K192" s="287"/>
      <c r="L192" s="287"/>
      <c r="M192" s="287"/>
      <c r="N192" s="287"/>
      <c r="O192" s="287"/>
      <c r="P192" s="287"/>
      <c r="Q192" s="287"/>
      <c r="R192" s="287"/>
      <c r="S192" s="287"/>
      <c r="T192" s="287"/>
      <c r="U192" s="287"/>
      <c r="V192" s="287"/>
      <c r="W192" s="287"/>
      <c r="X192" s="292"/>
      <c r="Y192" s="292"/>
      <c r="Z192" s="292"/>
      <c r="AA192" s="292"/>
      <c r="AB192" s="292"/>
    </row>
    <row r="193" spans="1:28" ht="15.75" customHeight="1" x14ac:dyDescent="0.2">
      <c r="A193" s="287"/>
      <c r="B193" s="287"/>
      <c r="C193" s="287"/>
      <c r="D193" s="287"/>
      <c r="E193" s="287"/>
      <c r="F193" s="287"/>
      <c r="G193" s="287"/>
      <c r="H193" s="287"/>
      <c r="I193" s="287"/>
      <c r="J193" s="287"/>
      <c r="K193" s="287"/>
      <c r="L193" s="287"/>
      <c r="M193" s="287"/>
      <c r="N193" s="287"/>
      <c r="O193" s="287"/>
      <c r="P193" s="287"/>
      <c r="Q193" s="287"/>
      <c r="R193" s="287"/>
      <c r="S193" s="287"/>
      <c r="T193" s="287"/>
      <c r="U193" s="287"/>
      <c r="V193" s="287"/>
      <c r="W193" s="287"/>
      <c r="X193" s="292"/>
      <c r="Y193" s="292"/>
      <c r="Z193" s="292"/>
      <c r="AA193" s="292"/>
      <c r="AB193" s="292"/>
    </row>
    <row r="194" spans="1:28" ht="15.75" customHeight="1" x14ac:dyDescent="0.2">
      <c r="A194" s="287"/>
      <c r="B194" s="287"/>
      <c r="C194" s="287"/>
      <c r="D194" s="287"/>
      <c r="E194" s="287"/>
      <c r="F194" s="287"/>
      <c r="G194" s="287"/>
      <c r="H194" s="287"/>
      <c r="I194" s="287"/>
      <c r="J194" s="287"/>
      <c r="K194" s="287"/>
      <c r="L194" s="287"/>
      <c r="M194" s="287"/>
      <c r="N194" s="287"/>
      <c r="O194" s="287"/>
      <c r="P194" s="287"/>
      <c r="Q194" s="287"/>
      <c r="R194" s="287"/>
      <c r="S194" s="287"/>
      <c r="T194" s="287"/>
      <c r="U194" s="287"/>
      <c r="V194" s="287"/>
      <c r="W194" s="287"/>
      <c r="X194" s="292"/>
      <c r="Y194" s="292"/>
      <c r="Z194" s="292"/>
      <c r="AA194" s="292"/>
      <c r="AB194" s="292"/>
    </row>
    <row r="195" spans="1:28" ht="15.75" customHeight="1" x14ac:dyDescent="0.2">
      <c r="A195" s="287"/>
      <c r="B195" s="287"/>
      <c r="C195" s="287"/>
      <c r="D195" s="287"/>
      <c r="E195" s="287"/>
      <c r="F195" s="287"/>
      <c r="G195" s="287"/>
      <c r="H195" s="287"/>
      <c r="I195" s="287"/>
      <c r="J195" s="287"/>
      <c r="K195" s="287"/>
      <c r="L195" s="287"/>
      <c r="M195" s="287"/>
      <c r="N195" s="287"/>
      <c r="O195" s="287"/>
      <c r="P195" s="287"/>
      <c r="Q195" s="287"/>
      <c r="R195" s="287"/>
      <c r="S195" s="287"/>
      <c r="T195" s="287"/>
      <c r="U195" s="287"/>
      <c r="V195" s="287"/>
      <c r="W195" s="287"/>
      <c r="X195" s="292"/>
      <c r="Y195" s="292"/>
      <c r="Z195" s="292"/>
      <c r="AA195" s="292"/>
      <c r="AB195" s="292"/>
    </row>
    <row r="196" spans="1:28" ht="15.75" customHeight="1" x14ac:dyDescent="0.2">
      <c r="A196" s="287"/>
      <c r="B196" s="287"/>
      <c r="C196" s="287"/>
      <c r="D196" s="287"/>
      <c r="E196" s="287"/>
      <c r="F196" s="287"/>
      <c r="G196" s="287"/>
      <c r="H196" s="287"/>
      <c r="I196" s="287"/>
      <c r="J196" s="287"/>
      <c r="K196" s="287"/>
      <c r="L196" s="287"/>
      <c r="M196" s="287"/>
      <c r="N196" s="287"/>
      <c r="O196" s="287"/>
      <c r="P196" s="287"/>
      <c r="Q196" s="287"/>
      <c r="R196" s="287"/>
      <c r="S196" s="287"/>
      <c r="T196" s="287"/>
      <c r="U196" s="287"/>
      <c r="V196" s="287"/>
      <c r="W196" s="287"/>
      <c r="X196" s="292"/>
      <c r="Y196" s="292"/>
      <c r="Z196" s="292"/>
      <c r="AA196" s="292"/>
      <c r="AB196" s="292"/>
    </row>
    <row r="197" spans="1:28" ht="15.75" customHeight="1" x14ac:dyDescent="0.2">
      <c r="A197" s="287"/>
      <c r="B197" s="287"/>
      <c r="C197" s="287"/>
      <c r="D197" s="287"/>
      <c r="E197" s="287"/>
      <c r="F197" s="287"/>
      <c r="G197" s="287"/>
      <c r="H197" s="287"/>
      <c r="I197" s="287"/>
      <c r="J197" s="287"/>
      <c r="K197" s="287"/>
      <c r="L197" s="287"/>
      <c r="M197" s="287"/>
      <c r="N197" s="287"/>
      <c r="O197" s="287"/>
      <c r="P197" s="287"/>
      <c r="Q197" s="287"/>
      <c r="R197" s="287"/>
      <c r="S197" s="287"/>
      <c r="T197" s="287"/>
      <c r="U197" s="287"/>
      <c r="V197" s="287"/>
      <c r="W197" s="287"/>
      <c r="X197" s="292"/>
      <c r="Y197" s="292"/>
      <c r="Z197" s="292"/>
      <c r="AA197" s="292"/>
      <c r="AB197" s="292"/>
    </row>
    <row r="198" spans="1:28" ht="15.75" customHeight="1" x14ac:dyDescent="0.2">
      <c r="A198" s="287"/>
      <c r="B198" s="287"/>
      <c r="C198" s="287"/>
      <c r="D198" s="287"/>
      <c r="E198" s="287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7"/>
      <c r="Q198" s="287"/>
      <c r="R198" s="287"/>
      <c r="S198" s="287"/>
      <c r="T198" s="287"/>
      <c r="U198" s="287"/>
      <c r="V198" s="287"/>
      <c r="W198" s="287"/>
      <c r="X198" s="292"/>
      <c r="Y198" s="292"/>
      <c r="Z198" s="292"/>
      <c r="AA198" s="292"/>
      <c r="AB198" s="292"/>
    </row>
    <row r="199" spans="1:28" ht="15.75" customHeight="1" x14ac:dyDescent="0.2">
      <c r="A199" s="287"/>
      <c r="B199" s="287"/>
      <c r="C199" s="287"/>
      <c r="D199" s="287"/>
      <c r="E199" s="287"/>
      <c r="F199" s="287"/>
      <c r="G199" s="287"/>
      <c r="H199" s="287"/>
      <c r="I199" s="287"/>
      <c r="J199" s="287"/>
      <c r="K199" s="287"/>
      <c r="L199" s="287"/>
      <c r="M199" s="287"/>
      <c r="N199" s="287"/>
      <c r="O199" s="287"/>
      <c r="P199" s="287"/>
      <c r="Q199" s="287"/>
      <c r="R199" s="287"/>
      <c r="S199" s="287"/>
      <c r="T199" s="287"/>
      <c r="U199" s="287"/>
      <c r="V199" s="287"/>
      <c r="W199" s="287"/>
      <c r="X199" s="292"/>
      <c r="Y199" s="292"/>
      <c r="Z199" s="292"/>
      <c r="AA199" s="292"/>
      <c r="AB199" s="292"/>
    </row>
    <row r="200" spans="1:28" ht="15.75" customHeight="1" x14ac:dyDescent="0.2">
      <c r="A200" s="287"/>
      <c r="B200" s="287"/>
      <c r="C200" s="287"/>
      <c r="D200" s="287"/>
      <c r="E200" s="287"/>
      <c r="F200" s="287"/>
      <c r="G200" s="287"/>
      <c r="H200" s="287"/>
      <c r="I200" s="287"/>
      <c r="J200" s="287"/>
      <c r="K200" s="287"/>
      <c r="L200" s="287"/>
      <c r="M200" s="287"/>
      <c r="N200" s="287"/>
      <c r="O200" s="287"/>
      <c r="P200" s="287"/>
      <c r="Q200" s="287"/>
      <c r="R200" s="287"/>
      <c r="S200" s="287"/>
      <c r="T200" s="287"/>
      <c r="U200" s="287"/>
      <c r="V200" s="287"/>
      <c r="W200" s="287"/>
      <c r="X200" s="292"/>
      <c r="Y200" s="292"/>
      <c r="Z200" s="292"/>
      <c r="AA200" s="292"/>
      <c r="AB200" s="292"/>
    </row>
    <row r="201" spans="1:28" ht="15.75" customHeight="1" x14ac:dyDescent="0.2">
      <c r="A201" s="287"/>
      <c r="B201" s="287"/>
      <c r="C201" s="287"/>
      <c r="D201" s="287"/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  <c r="V201" s="287"/>
      <c r="W201" s="287"/>
      <c r="X201" s="292"/>
      <c r="Y201" s="292"/>
      <c r="Z201" s="292"/>
      <c r="AA201" s="292"/>
      <c r="AB201" s="292"/>
    </row>
    <row r="202" spans="1:28" ht="15.75" customHeight="1" x14ac:dyDescent="0.2">
      <c r="A202" s="287"/>
      <c r="B202" s="287"/>
      <c r="C202" s="287"/>
      <c r="D202" s="287"/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87"/>
      <c r="R202" s="287"/>
      <c r="S202" s="287"/>
      <c r="T202" s="287"/>
      <c r="U202" s="287"/>
      <c r="V202" s="287"/>
      <c r="W202" s="287"/>
      <c r="X202" s="292"/>
      <c r="Y202" s="292"/>
      <c r="Z202" s="292"/>
      <c r="AA202" s="292"/>
      <c r="AB202" s="292"/>
    </row>
    <row r="203" spans="1:28" ht="15.75" customHeight="1" x14ac:dyDescent="0.2">
      <c r="A203" s="287"/>
      <c r="B203" s="287"/>
      <c r="C203" s="287"/>
      <c r="D203" s="287"/>
      <c r="E203" s="287"/>
      <c r="F203" s="287"/>
      <c r="G203" s="287"/>
      <c r="H203" s="287"/>
      <c r="I203" s="287"/>
      <c r="J203" s="287"/>
      <c r="K203" s="287"/>
      <c r="L203" s="287"/>
      <c r="M203" s="287"/>
      <c r="N203" s="287"/>
      <c r="O203" s="287"/>
      <c r="P203" s="287"/>
      <c r="Q203" s="287"/>
      <c r="R203" s="287"/>
      <c r="S203" s="287"/>
      <c r="T203" s="287"/>
      <c r="U203" s="287"/>
      <c r="V203" s="287"/>
      <c r="W203" s="287"/>
      <c r="X203" s="292"/>
      <c r="Y203" s="292"/>
      <c r="Z203" s="292"/>
      <c r="AA203" s="292"/>
      <c r="AB203" s="292"/>
    </row>
    <row r="204" spans="1:28" ht="15.75" customHeight="1" x14ac:dyDescent="0.2">
      <c r="A204" s="287"/>
      <c r="B204" s="287"/>
      <c r="C204" s="287"/>
      <c r="D204" s="287"/>
      <c r="E204" s="287"/>
      <c r="F204" s="287"/>
      <c r="G204" s="287"/>
      <c r="H204" s="287"/>
      <c r="I204" s="287"/>
      <c r="J204" s="287"/>
      <c r="K204" s="287"/>
      <c r="L204" s="287"/>
      <c r="M204" s="287"/>
      <c r="N204" s="287"/>
      <c r="O204" s="287"/>
      <c r="P204" s="287"/>
      <c r="Q204" s="287"/>
      <c r="R204" s="287"/>
      <c r="S204" s="287"/>
      <c r="T204" s="287"/>
      <c r="U204" s="287"/>
      <c r="V204" s="287"/>
      <c r="W204" s="287"/>
      <c r="X204" s="292"/>
      <c r="Y204" s="292"/>
      <c r="Z204" s="292"/>
      <c r="AA204" s="292"/>
      <c r="AB204" s="292"/>
    </row>
    <row r="205" spans="1:28" ht="15.75" customHeight="1" x14ac:dyDescent="0.2">
      <c r="A205" s="287"/>
      <c r="B205" s="287"/>
      <c r="C205" s="287"/>
      <c r="D205" s="287"/>
      <c r="E205" s="287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7"/>
      <c r="Q205" s="287"/>
      <c r="R205" s="287"/>
      <c r="S205" s="287"/>
      <c r="T205" s="287"/>
      <c r="U205" s="287"/>
      <c r="V205" s="287"/>
      <c r="W205" s="287"/>
      <c r="X205" s="292"/>
      <c r="Y205" s="292"/>
      <c r="Z205" s="292"/>
      <c r="AA205" s="292"/>
      <c r="AB205" s="292"/>
    </row>
    <row r="206" spans="1:28" ht="15.75" customHeight="1" x14ac:dyDescent="0.2">
      <c r="A206" s="287"/>
      <c r="B206" s="287"/>
      <c r="C206" s="287"/>
      <c r="D206" s="287"/>
      <c r="E206" s="287"/>
      <c r="F206" s="287"/>
      <c r="G206" s="287"/>
      <c r="H206" s="287"/>
      <c r="I206" s="287"/>
      <c r="J206" s="287"/>
      <c r="K206" s="287"/>
      <c r="L206" s="287"/>
      <c r="M206" s="287"/>
      <c r="N206" s="287"/>
      <c r="O206" s="287"/>
      <c r="P206" s="287"/>
      <c r="Q206" s="287"/>
      <c r="R206" s="287"/>
      <c r="S206" s="287"/>
      <c r="T206" s="287"/>
      <c r="U206" s="287"/>
      <c r="V206" s="287"/>
      <c r="W206" s="287"/>
      <c r="X206" s="292"/>
      <c r="Y206" s="292"/>
      <c r="Z206" s="292"/>
      <c r="AA206" s="292"/>
      <c r="AB206" s="292"/>
    </row>
    <row r="207" spans="1:28" ht="15.75" customHeight="1" x14ac:dyDescent="0.2">
      <c r="A207" s="287"/>
      <c r="B207" s="287"/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92"/>
      <c r="Y207" s="292"/>
      <c r="Z207" s="292"/>
      <c r="AA207" s="292"/>
      <c r="AB207" s="292"/>
    </row>
    <row r="208" spans="1:28" ht="15.75" customHeight="1" x14ac:dyDescent="0.2">
      <c r="A208" s="287"/>
      <c r="B208" s="287"/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92"/>
      <c r="Y208" s="292"/>
      <c r="Z208" s="292"/>
      <c r="AA208" s="292"/>
      <c r="AB208" s="292"/>
    </row>
    <row r="209" spans="1:28" ht="15.75" customHeight="1" x14ac:dyDescent="0.2">
      <c r="A209" s="287"/>
      <c r="B209" s="287"/>
      <c r="C209" s="287"/>
      <c r="D209" s="287"/>
      <c r="E209" s="287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7"/>
      <c r="Q209" s="287"/>
      <c r="R209" s="287"/>
      <c r="S209" s="287"/>
      <c r="T209" s="287"/>
      <c r="U209" s="287"/>
      <c r="V209" s="287"/>
      <c r="W209" s="287"/>
      <c r="X209" s="292"/>
      <c r="Y209" s="292"/>
      <c r="Z209" s="292"/>
      <c r="AA209" s="292"/>
      <c r="AB209" s="292"/>
    </row>
    <row r="210" spans="1:28" ht="15.75" customHeight="1" x14ac:dyDescent="0.2">
      <c r="A210" s="287"/>
      <c r="B210" s="287"/>
      <c r="C210" s="287"/>
      <c r="D210" s="287"/>
      <c r="E210" s="287"/>
      <c r="F210" s="287"/>
      <c r="G210" s="287"/>
      <c r="H210" s="287"/>
      <c r="I210" s="287"/>
      <c r="J210" s="287"/>
      <c r="K210" s="287"/>
      <c r="L210" s="287"/>
      <c r="M210" s="287"/>
      <c r="N210" s="287"/>
      <c r="O210" s="287"/>
      <c r="P210" s="287"/>
      <c r="Q210" s="287"/>
      <c r="R210" s="287"/>
      <c r="S210" s="287"/>
      <c r="T210" s="287"/>
      <c r="U210" s="287"/>
      <c r="V210" s="287"/>
      <c r="W210" s="287"/>
      <c r="X210" s="292"/>
      <c r="Y210" s="292"/>
      <c r="Z210" s="292"/>
      <c r="AA210" s="292"/>
      <c r="AB210" s="292"/>
    </row>
    <row r="211" spans="1:28" ht="15.75" customHeight="1" x14ac:dyDescent="0.2">
      <c r="A211" s="287"/>
      <c r="B211" s="287"/>
      <c r="C211" s="287"/>
      <c r="D211" s="287"/>
      <c r="E211" s="287"/>
      <c r="F211" s="287"/>
      <c r="G211" s="287"/>
      <c r="H211" s="287"/>
      <c r="I211" s="287"/>
      <c r="J211" s="287"/>
      <c r="K211" s="287"/>
      <c r="L211" s="287"/>
      <c r="M211" s="287"/>
      <c r="N211" s="287"/>
      <c r="O211" s="287"/>
      <c r="P211" s="287"/>
      <c r="Q211" s="287"/>
      <c r="R211" s="287"/>
      <c r="S211" s="287"/>
      <c r="T211" s="287"/>
      <c r="U211" s="287"/>
      <c r="V211" s="287"/>
      <c r="W211" s="287"/>
      <c r="X211" s="292"/>
      <c r="Y211" s="292"/>
      <c r="Z211" s="292"/>
      <c r="AA211" s="292"/>
      <c r="AB211" s="292"/>
    </row>
    <row r="212" spans="1:28" ht="15.75" customHeight="1" x14ac:dyDescent="0.2">
      <c r="A212" s="287"/>
      <c r="B212" s="287"/>
      <c r="C212" s="287"/>
      <c r="D212" s="287"/>
      <c r="E212" s="287"/>
      <c r="F212" s="287"/>
      <c r="G212" s="287"/>
      <c r="H212" s="287"/>
      <c r="I212" s="287"/>
      <c r="J212" s="287"/>
      <c r="K212" s="287"/>
      <c r="L212" s="287"/>
      <c r="M212" s="287"/>
      <c r="N212" s="287"/>
      <c r="O212" s="287"/>
      <c r="P212" s="287"/>
      <c r="Q212" s="287"/>
      <c r="R212" s="287"/>
      <c r="S212" s="287"/>
      <c r="T212" s="287"/>
      <c r="U212" s="287"/>
      <c r="V212" s="287"/>
      <c r="W212" s="287"/>
      <c r="X212" s="292"/>
      <c r="Y212" s="292"/>
      <c r="Z212" s="292"/>
      <c r="AA212" s="292"/>
      <c r="AB212" s="292"/>
    </row>
    <row r="213" spans="1:28" ht="15.75" customHeight="1" x14ac:dyDescent="0.2">
      <c r="A213" s="287"/>
      <c r="B213" s="287"/>
      <c r="C213" s="287"/>
      <c r="D213" s="287"/>
      <c r="E213" s="287"/>
      <c r="F213" s="287"/>
      <c r="G213" s="287"/>
      <c r="H213" s="287"/>
      <c r="I213" s="287"/>
      <c r="J213" s="287"/>
      <c r="K213" s="287"/>
      <c r="L213" s="287"/>
      <c r="M213" s="287"/>
      <c r="N213" s="287"/>
      <c r="O213" s="287"/>
      <c r="P213" s="287"/>
      <c r="Q213" s="287"/>
      <c r="R213" s="287"/>
      <c r="S213" s="287"/>
      <c r="T213" s="287"/>
      <c r="U213" s="287"/>
      <c r="V213" s="287"/>
      <c r="W213" s="287"/>
      <c r="X213" s="292"/>
      <c r="Y213" s="292"/>
      <c r="Z213" s="292"/>
      <c r="AA213" s="292"/>
      <c r="AB213" s="292"/>
    </row>
    <row r="214" spans="1:28" ht="15.75" customHeight="1" x14ac:dyDescent="0.2">
      <c r="A214" s="287"/>
      <c r="B214" s="287"/>
      <c r="C214" s="287"/>
      <c r="D214" s="287"/>
      <c r="E214" s="287"/>
      <c r="F214" s="287"/>
      <c r="G214" s="287"/>
      <c r="H214" s="287"/>
      <c r="I214" s="287"/>
      <c r="J214" s="287"/>
      <c r="K214" s="287"/>
      <c r="L214" s="287"/>
      <c r="M214" s="287"/>
      <c r="N214" s="287"/>
      <c r="O214" s="287"/>
      <c r="P214" s="287"/>
      <c r="Q214" s="287"/>
      <c r="R214" s="287"/>
      <c r="S214" s="287"/>
      <c r="T214" s="287"/>
      <c r="U214" s="287"/>
      <c r="V214" s="287"/>
      <c r="W214" s="287"/>
      <c r="X214" s="292"/>
      <c r="Y214" s="292"/>
      <c r="Z214" s="292"/>
      <c r="AA214" s="292"/>
      <c r="AB214" s="292"/>
    </row>
    <row r="215" spans="1:28" ht="15.75" customHeight="1" x14ac:dyDescent="0.2">
      <c r="A215" s="287"/>
      <c r="B215" s="287"/>
      <c r="C215" s="287"/>
      <c r="D215" s="287"/>
      <c r="E215" s="287"/>
      <c r="F215" s="287"/>
      <c r="G215" s="287"/>
      <c r="H215" s="287"/>
      <c r="I215" s="287"/>
      <c r="J215" s="287"/>
      <c r="K215" s="287"/>
      <c r="L215" s="287"/>
      <c r="M215" s="287"/>
      <c r="N215" s="287"/>
      <c r="O215" s="287"/>
      <c r="P215" s="287"/>
      <c r="Q215" s="287"/>
      <c r="R215" s="287"/>
      <c r="S215" s="287"/>
      <c r="T215" s="287"/>
      <c r="U215" s="287"/>
      <c r="V215" s="287"/>
      <c r="W215" s="287"/>
      <c r="X215" s="292"/>
      <c r="Y215" s="292"/>
      <c r="Z215" s="292"/>
      <c r="AA215" s="292"/>
      <c r="AB215" s="292"/>
    </row>
    <row r="216" spans="1:28" ht="15.75" customHeight="1" x14ac:dyDescent="0.2">
      <c r="A216" s="287"/>
      <c r="B216" s="287"/>
      <c r="C216" s="287"/>
      <c r="D216" s="287"/>
      <c r="E216" s="287"/>
      <c r="F216" s="287"/>
      <c r="G216" s="287"/>
      <c r="H216" s="287"/>
      <c r="I216" s="287"/>
      <c r="J216" s="287"/>
      <c r="K216" s="287"/>
      <c r="L216" s="287"/>
      <c r="M216" s="287"/>
      <c r="N216" s="287"/>
      <c r="O216" s="287"/>
      <c r="P216" s="287"/>
      <c r="Q216" s="287"/>
      <c r="R216" s="287"/>
      <c r="S216" s="287"/>
      <c r="T216" s="287"/>
      <c r="U216" s="287"/>
      <c r="V216" s="287"/>
      <c r="W216" s="287"/>
      <c r="X216" s="292"/>
      <c r="Y216" s="292"/>
      <c r="Z216" s="292"/>
      <c r="AA216" s="292"/>
      <c r="AB216" s="292"/>
    </row>
    <row r="217" spans="1:28" ht="15.75" customHeight="1" x14ac:dyDescent="0.2">
      <c r="A217" s="287"/>
      <c r="B217" s="287"/>
      <c r="C217" s="287"/>
      <c r="D217" s="287"/>
      <c r="E217" s="287"/>
      <c r="F217" s="287"/>
      <c r="G217" s="287"/>
      <c r="H217" s="287"/>
      <c r="I217" s="287"/>
      <c r="J217" s="287"/>
      <c r="K217" s="287"/>
      <c r="L217" s="287"/>
      <c r="M217" s="287"/>
      <c r="N217" s="287"/>
      <c r="O217" s="287"/>
      <c r="P217" s="287"/>
      <c r="Q217" s="287"/>
      <c r="R217" s="287"/>
      <c r="S217" s="287"/>
      <c r="T217" s="287"/>
      <c r="U217" s="287"/>
      <c r="V217" s="287"/>
      <c r="W217" s="287"/>
      <c r="X217" s="292"/>
      <c r="Y217" s="292"/>
      <c r="Z217" s="292"/>
      <c r="AA217" s="292"/>
      <c r="AB217" s="292"/>
    </row>
    <row r="218" spans="1:28" ht="15.75" customHeight="1" x14ac:dyDescent="0.2">
      <c r="A218" s="287"/>
      <c r="B218" s="287"/>
      <c r="C218" s="287"/>
      <c r="D218" s="287"/>
      <c r="E218" s="287"/>
      <c r="F218" s="287"/>
      <c r="G218" s="287"/>
      <c r="H218" s="287"/>
      <c r="I218" s="287"/>
      <c r="J218" s="287"/>
      <c r="K218" s="287"/>
      <c r="L218" s="287"/>
      <c r="M218" s="287"/>
      <c r="N218" s="287"/>
      <c r="O218" s="287"/>
      <c r="P218" s="287"/>
      <c r="Q218" s="287"/>
      <c r="R218" s="287"/>
      <c r="S218" s="287"/>
      <c r="T218" s="287"/>
      <c r="U218" s="287"/>
      <c r="V218" s="287"/>
      <c r="W218" s="287"/>
      <c r="X218" s="292"/>
      <c r="Y218" s="292"/>
      <c r="Z218" s="292"/>
      <c r="AA218" s="292"/>
      <c r="AB218" s="292"/>
    </row>
    <row r="219" spans="1:28" ht="15.75" customHeight="1" x14ac:dyDescent="0.2">
      <c r="A219" s="287"/>
      <c r="B219" s="287"/>
      <c r="C219" s="287"/>
      <c r="D219" s="287"/>
      <c r="E219" s="287"/>
      <c r="F219" s="287"/>
      <c r="G219" s="287"/>
      <c r="H219" s="287"/>
      <c r="I219" s="287"/>
      <c r="J219" s="287"/>
      <c r="K219" s="287"/>
      <c r="L219" s="287"/>
      <c r="M219" s="287"/>
      <c r="N219" s="287"/>
      <c r="O219" s="287"/>
      <c r="P219" s="287"/>
      <c r="Q219" s="287"/>
      <c r="R219" s="287"/>
      <c r="S219" s="287"/>
      <c r="T219" s="287"/>
      <c r="U219" s="287"/>
      <c r="V219" s="287"/>
      <c r="W219" s="287"/>
      <c r="X219" s="292"/>
      <c r="Y219" s="292"/>
      <c r="Z219" s="292"/>
      <c r="AA219" s="292"/>
      <c r="AB219" s="292"/>
    </row>
    <row r="220" spans="1:28" ht="15.75" customHeight="1" x14ac:dyDescent="0.2">
      <c r="A220" s="287"/>
      <c r="B220" s="287"/>
      <c r="C220" s="287"/>
      <c r="D220" s="287"/>
      <c r="E220" s="287"/>
      <c r="F220" s="287"/>
      <c r="G220" s="287"/>
      <c r="H220" s="287"/>
      <c r="I220" s="287"/>
      <c r="J220" s="287"/>
      <c r="K220" s="287"/>
      <c r="L220" s="287"/>
      <c r="M220" s="287"/>
      <c r="N220" s="287"/>
      <c r="O220" s="287"/>
      <c r="P220" s="287"/>
      <c r="Q220" s="287"/>
      <c r="R220" s="287"/>
      <c r="S220" s="287"/>
      <c r="T220" s="287"/>
      <c r="U220" s="287"/>
      <c r="V220" s="287"/>
      <c r="W220" s="287"/>
      <c r="X220" s="292"/>
      <c r="Y220" s="292"/>
      <c r="Z220" s="292"/>
      <c r="AA220" s="292"/>
      <c r="AB220" s="292"/>
    </row>
    <row r="221" spans="1:28" ht="15.75" customHeight="1" x14ac:dyDescent="0.2">
      <c r="A221" s="287"/>
      <c r="B221" s="287"/>
      <c r="C221" s="287"/>
      <c r="D221" s="287"/>
      <c r="E221" s="287"/>
      <c r="F221" s="287"/>
      <c r="G221" s="287"/>
      <c r="H221" s="287"/>
      <c r="I221" s="287"/>
      <c r="J221" s="287"/>
      <c r="K221" s="287"/>
      <c r="L221" s="287"/>
      <c r="M221" s="287"/>
      <c r="N221" s="287"/>
      <c r="O221" s="287"/>
      <c r="P221" s="287"/>
      <c r="Q221" s="287"/>
      <c r="R221" s="287"/>
      <c r="S221" s="287"/>
      <c r="T221" s="287"/>
      <c r="U221" s="287"/>
      <c r="V221" s="287"/>
      <c r="W221" s="287"/>
      <c r="X221" s="292"/>
      <c r="Y221" s="292"/>
      <c r="Z221" s="292"/>
      <c r="AA221" s="292"/>
      <c r="AB221" s="292"/>
    </row>
    <row r="222" spans="1:28" ht="15.75" customHeight="1" x14ac:dyDescent="0.2">
      <c r="A222" s="287"/>
      <c r="B222" s="287"/>
      <c r="C222" s="287"/>
      <c r="D222" s="287"/>
      <c r="E222" s="287"/>
      <c r="F222" s="287"/>
      <c r="G222" s="287"/>
      <c r="H222" s="287"/>
      <c r="I222" s="287"/>
      <c r="J222" s="287"/>
      <c r="K222" s="287"/>
      <c r="L222" s="287"/>
      <c r="M222" s="287"/>
      <c r="N222" s="287"/>
      <c r="O222" s="287"/>
      <c r="P222" s="287"/>
      <c r="Q222" s="287"/>
      <c r="R222" s="287"/>
      <c r="S222" s="287"/>
      <c r="T222" s="287"/>
      <c r="U222" s="287"/>
      <c r="V222" s="287"/>
      <c r="W222" s="287"/>
      <c r="X222" s="292"/>
      <c r="Y222" s="292"/>
      <c r="Z222" s="292"/>
      <c r="AA222" s="292"/>
      <c r="AB222" s="292"/>
    </row>
    <row r="223" spans="1:28" ht="15.75" customHeight="1" x14ac:dyDescent="0.2">
      <c r="A223" s="287"/>
      <c r="B223" s="287"/>
      <c r="C223" s="287"/>
      <c r="D223" s="287"/>
      <c r="E223" s="287"/>
      <c r="F223" s="287"/>
      <c r="G223" s="287"/>
      <c r="H223" s="287"/>
      <c r="I223" s="287"/>
      <c r="J223" s="287"/>
      <c r="K223" s="287"/>
      <c r="L223" s="287"/>
      <c r="M223" s="287"/>
      <c r="N223" s="287"/>
      <c r="O223" s="287"/>
      <c r="P223" s="287"/>
      <c r="Q223" s="287"/>
      <c r="R223" s="287"/>
      <c r="S223" s="287"/>
      <c r="T223" s="287"/>
      <c r="U223" s="287"/>
      <c r="V223" s="287"/>
      <c r="W223" s="287"/>
      <c r="X223" s="292"/>
      <c r="Y223" s="292"/>
      <c r="Z223" s="292"/>
      <c r="AA223" s="292"/>
      <c r="AB223" s="292"/>
    </row>
    <row r="224" spans="1:28" ht="15.75" customHeight="1" x14ac:dyDescent="0.2">
      <c r="A224" s="287"/>
      <c r="B224" s="287"/>
      <c r="C224" s="287"/>
      <c r="D224" s="287"/>
      <c r="E224" s="287"/>
      <c r="F224" s="287"/>
      <c r="G224" s="287"/>
      <c r="H224" s="287"/>
      <c r="I224" s="287"/>
      <c r="J224" s="287"/>
      <c r="K224" s="287"/>
      <c r="L224" s="287"/>
      <c r="M224" s="287"/>
      <c r="N224" s="287"/>
      <c r="O224" s="287"/>
      <c r="P224" s="287"/>
      <c r="Q224" s="287"/>
      <c r="R224" s="287"/>
      <c r="S224" s="287"/>
      <c r="T224" s="287"/>
      <c r="U224" s="287"/>
      <c r="V224" s="287"/>
      <c r="W224" s="287"/>
      <c r="X224" s="292"/>
      <c r="Y224" s="292"/>
      <c r="Z224" s="292"/>
      <c r="AA224" s="292"/>
      <c r="AB224" s="292"/>
    </row>
    <row r="225" spans="1:28" ht="15.75" customHeight="1" x14ac:dyDescent="0.2">
      <c r="A225" s="287"/>
      <c r="B225" s="287"/>
      <c r="C225" s="287"/>
      <c r="D225" s="287"/>
      <c r="E225" s="287"/>
      <c r="F225" s="287"/>
      <c r="G225" s="287"/>
      <c r="H225" s="287"/>
      <c r="I225" s="287"/>
      <c r="J225" s="287"/>
      <c r="K225" s="287"/>
      <c r="L225" s="287"/>
      <c r="M225" s="287"/>
      <c r="N225" s="287"/>
      <c r="O225" s="287"/>
      <c r="P225" s="287"/>
      <c r="Q225" s="287"/>
      <c r="R225" s="287"/>
      <c r="S225" s="287"/>
      <c r="T225" s="287"/>
      <c r="U225" s="287"/>
      <c r="V225" s="287"/>
      <c r="W225" s="287"/>
      <c r="X225" s="292"/>
      <c r="Y225" s="292"/>
      <c r="Z225" s="292"/>
      <c r="AA225" s="292"/>
      <c r="AB225" s="292"/>
    </row>
    <row r="226" spans="1:28" ht="15.75" customHeight="1" x14ac:dyDescent="0.2">
      <c r="A226" s="287"/>
      <c r="B226" s="287"/>
      <c r="C226" s="287"/>
      <c r="D226" s="287"/>
      <c r="E226" s="287"/>
      <c r="F226" s="287"/>
      <c r="G226" s="287"/>
      <c r="H226" s="287"/>
      <c r="I226" s="287"/>
      <c r="J226" s="287"/>
      <c r="K226" s="287"/>
      <c r="L226" s="287"/>
      <c r="M226" s="287"/>
      <c r="N226" s="287"/>
      <c r="O226" s="287"/>
      <c r="P226" s="287"/>
      <c r="Q226" s="287"/>
      <c r="R226" s="287"/>
      <c r="S226" s="287"/>
      <c r="T226" s="287"/>
      <c r="U226" s="287"/>
      <c r="V226" s="287"/>
      <c r="W226" s="287"/>
      <c r="X226" s="292"/>
      <c r="Y226" s="292"/>
      <c r="Z226" s="292"/>
      <c r="AA226" s="292"/>
      <c r="AB226" s="292"/>
    </row>
    <row r="227" spans="1:28" ht="15.75" customHeight="1" x14ac:dyDescent="0.2">
      <c r="A227" s="287"/>
      <c r="B227" s="287"/>
      <c r="C227" s="287"/>
      <c r="D227" s="287"/>
      <c r="E227" s="287"/>
      <c r="F227" s="287"/>
      <c r="G227" s="287"/>
      <c r="H227" s="287"/>
      <c r="I227" s="287"/>
      <c r="J227" s="287"/>
      <c r="K227" s="287"/>
      <c r="L227" s="287"/>
      <c r="M227" s="287"/>
      <c r="N227" s="287"/>
      <c r="O227" s="287"/>
      <c r="P227" s="287"/>
      <c r="Q227" s="287"/>
      <c r="R227" s="287"/>
      <c r="S227" s="287"/>
      <c r="T227" s="287"/>
      <c r="U227" s="287"/>
      <c r="V227" s="287"/>
      <c r="W227" s="287"/>
      <c r="X227" s="292"/>
      <c r="Y227" s="292"/>
      <c r="Z227" s="292"/>
      <c r="AA227" s="292"/>
      <c r="AB227" s="292"/>
    </row>
    <row r="228" spans="1:28" ht="15.75" customHeight="1" x14ac:dyDescent="0.2">
      <c r="A228" s="287"/>
      <c r="B228" s="287"/>
      <c r="C228" s="287"/>
      <c r="D228" s="287"/>
      <c r="E228" s="287"/>
      <c r="F228" s="287"/>
      <c r="G228" s="287"/>
      <c r="H228" s="287"/>
      <c r="I228" s="287"/>
      <c r="J228" s="287"/>
      <c r="K228" s="287"/>
      <c r="L228" s="287"/>
      <c r="M228" s="287"/>
      <c r="N228" s="287"/>
      <c r="O228" s="287"/>
      <c r="P228" s="287"/>
      <c r="Q228" s="287"/>
      <c r="R228" s="287"/>
      <c r="S228" s="287"/>
      <c r="T228" s="287"/>
      <c r="U228" s="287"/>
      <c r="V228" s="287"/>
      <c r="W228" s="287"/>
      <c r="X228" s="292"/>
      <c r="Y228" s="292"/>
      <c r="Z228" s="292"/>
      <c r="AA228" s="292"/>
      <c r="AB228" s="292"/>
    </row>
    <row r="229" spans="1:28" ht="15.75" customHeight="1" x14ac:dyDescent="0.2">
      <c r="A229" s="287"/>
      <c r="B229" s="287"/>
      <c r="C229" s="287"/>
      <c r="D229" s="287"/>
      <c r="E229" s="287"/>
      <c r="F229" s="287"/>
      <c r="G229" s="287"/>
      <c r="H229" s="287"/>
      <c r="I229" s="287"/>
      <c r="J229" s="287"/>
      <c r="K229" s="287"/>
      <c r="L229" s="287"/>
      <c r="M229" s="287"/>
      <c r="N229" s="287"/>
      <c r="O229" s="287"/>
      <c r="P229" s="287"/>
      <c r="Q229" s="287"/>
      <c r="R229" s="287"/>
      <c r="S229" s="287"/>
      <c r="T229" s="287"/>
      <c r="U229" s="287"/>
      <c r="V229" s="287"/>
      <c r="W229" s="287"/>
      <c r="X229" s="292"/>
      <c r="Y229" s="292"/>
      <c r="Z229" s="292"/>
      <c r="AA229" s="292"/>
      <c r="AB229" s="292"/>
    </row>
    <row r="230" spans="1:28" ht="15.75" customHeight="1" x14ac:dyDescent="0.2">
      <c r="A230" s="287"/>
      <c r="B230" s="287"/>
      <c r="C230" s="287"/>
      <c r="D230" s="287"/>
      <c r="E230" s="287"/>
      <c r="F230" s="287"/>
      <c r="G230" s="287"/>
      <c r="H230" s="287"/>
      <c r="I230" s="287"/>
      <c r="J230" s="287"/>
      <c r="K230" s="287"/>
      <c r="L230" s="287"/>
      <c r="M230" s="287"/>
      <c r="N230" s="287"/>
      <c r="O230" s="287"/>
      <c r="P230" s="287"/>
      <c r="Q230" s="287"/>
      <c r="R230" s="287"/>
      <c r="S230" s="287"/>
      <c r="T230" s="287"/>
      <c r="U230" s="287"/>
      <c r="V230" s="287"/>
      <c r="W230" s="287"/>
      <c r="X230" s="292"/>
      <c r="Y230" s="292"/>
      <c r="Z230" s="292"/>
      <c r="AA230" s="292"/>
      <c r="AB230" s="292"/>
    </row>
    <row r="231" spans="1:28" ht="15.75" customHeight="1" x14ac:dyDescent="0.2">
      <c r="A231" s="287"/>
      <c r="B231" s="287"/>
      <c r="C231" s="287"/>
      <c r="D231" s="287"/>
      <c r="E231" s="287"/>
      <c r="F231" s="287"/>
      <c r="G231" s="287"/>
      <c r="H231" s="287"/>
      <c r="I231" s="287"/>
      <c r="J231" s="287"/>
      <c r="K231" s="287"/>
      <c r="L231" s="287"/>
      <c r="M231" s="287"/>
      <c r="N231" s="287"/>
      <c r="O231" s="287"/>
      <c r="P231" s="287"/>
      <c r="Q231" s="287"/>
      <c r="R231" s="287"/>
      <c r="S231" s="287"/>
      <c r="T231" s="287"/>
      <c r="U231" s="287"/>
      <c r="V231" s="287"/>
      <c r="W231" s="287"/>
      <c r="X231" s="292"/>
      <c r="Y231" s="292"/>
      <c r="Z231" s="292"/>
      <c r="AA231" s="292"/>
      <c r="AB231" s="292"/>
    </row>
    <row r="232" spans="1:28" ht="15.75" customHeight="1" x14ac:dyDescent="0.2">
      <c r="A232" s="287"/>
      <c r="B232" s="287"/>
      <c r="C232" s="287"/>
      <c r="D232" s="287"/>
      <c r="E232" s="287"/>
      <c r="F232" s="287"/>
      <c r="G232" s="287"/>
      <c r="H232" s="287"/>
      <c r="I232" s="287"/>
      <c r="J232" s="287"/>
      <c r="K232" s="287"/>
      <c r="L232" s="287"/>
      <c r="M232" s="287"/>
      <c r="N232" s="287"/>
      <c r="O232" s="287"/>
      <c r="P232" s="287"/>
      <c r="Q232" s="287"/>
      <c r="R232" s="287"/>
      <c r="S232" s="287"/>
      <c r="T232" s="287"/>
      <c r="U232" s="287"/>
      <c r="V232" s="287"/>
      <c r="W232" s="287"/>
      <c r="X232" s="292"/>
      <c r="Y232" s="292"/>
      <c r="Z232" s="292"/>
      <c r="AA232" s="292"/>
      <c r="AB232" s="292"/>
    </row>
    <row r="233" spans="1:28" ht="15.75" customHeight="1" x14ac:dyDescent="0.2">
      <c r="A233" s="287"/>
      <c r="B233" s="287"/>
      <c r="C233" s="287"/>
      <c r="D233" s="287"/>
      <c r="E233" s="287"/>
      <c r="F233" s="287"/>
      <c r="G233" s="287"/>
      <c r="H233" s="287"/>
      <c r="I233" s="287"/>
      <c r="J233" s="287"/>
      <c r="K233" s="287"/>
      <c r="L233" s="287"/>
      <c r="M233" s="287"/>
      <c r="N233" s="287"/>
      <c r="O233" s="287"/>
      <c r="P233" s="287"/>
      <c r="Q233" s="287"/>
      <c r="R233" s="287"/>
      <c r="S233" s="287"/>
      <c r="T233" s="287"/>
      <c r="U233" s="287"/>
      <c r="V233" s="287"/>
      <c r="W233" s="287"/>
      <c r="X233" s="292"/>
      <c r="Y233" s="292"/>
      <c r="Z233" s="292"/>
      <c r="AA233" s="292"/>
      <c r="AB233" s="292"/>
    </row>
    <row r="234" spans="1:28" ht="15.75" customHeight="1" x14ac:dyDescent="0.2">
      <c r="A234" s="287"/>
      <c r="B234" s="287"/>
      <c r="C234" s="287"/>
      <c r="D234" s="287"/>
      <c r="E234" s="287"/>
      <c r="F234" s="287"/>
      <c r="G234" s="287"/>
      <c r="H234" s="287"/>
      <c r="I234" s="287"/>
      <c r="J234" s="287"/>
      <c r="K234" s="287"/>
      <c r="L234" s="287"/>
      <c r="M234" s="287"/>
      <c r="N234" s="287"/>
      <c r="O234" s="287"/>
      <c r="P234" s="287"/>
      <c r="Q234" s="287"/>
      <c r="R234" s="287"/>
      <c r="S234" s="287"/>
      <c r="T234" s="287"/>
      <c r="U234" s="287"/>
      <c r="V234" s="287"/>
      <c r="W234" s="287"/>
      <c r="X234" s="292"/>
      <c r="Y234" s="292"/>
      <c r="Z234" s="292"/>
      <c r="AA234" s="292"/>
      <c r="AB234" s="292"/>
    </row>
    <row r="235" spans="1:28" ht="15.75" customHeight="1" x14ac:dyDescent="0.2">
      <c r="A235" s="287"/>
      <c r="B235" s="287"/>
      <c r="C235" s="287"/>
      <c r="D235" s="287"/>
      <c r="E235" s="287"/>
      <c r="F235" s="287"/>
      <c r="G235" s="287"/>
      <c r="H235" s="287"/>
      <c r="I235" s="287"/>
      <c r="J235" s="287"/>
      <c r="K235" s="287"/>
      <c r="L235" s="287"/>
      <c r="M235" s="287"/>
      <c r="N235" s="287"/>
      <c r="O235" s="287"/>
      <c r="P235" s="287"/>
      <c r="Q235" s="287"/>
      <c r="R235" s="287"/>
      <c r="S235" s="287"/>
      <c r="T235" s="287"/>
      <c r="U235" s="287"/>
      <c r="V235" s="287"/>
      <c r="W235" s="287"/>
      <c r="X235" s="292"/>
      <c r="Y235" s="292"/>
      <c r="Z235" s="292"/>
      <c r="AA235" s="292"/>
      <c r="AB235" s="292"/>
    </row>
    <row r="236" spans="1:28" ht="15.75" customHeight="1" x14ac:dyDescent="0.2">
      <c r="A236" s="287"/>
      <c r="B236" s="287"/>
      <c r="C236" s="287"/>
      <c r="D236" s="287"/>
      <c r="E236" s="287"/>
      <c r="F236" s="287"/>
      <c r="G236" s="287"/>
      <c r="H236" s="287"/>
      <c r="I236" s="287"/>
      <c r="J236" s="287"/>
      <c r="K236" s="287"/>
      <c r="L236" s="287"/>
      <c r="M236" s="287"/>
      <c r="N236" s="287"/>
      <c r="O236" s="287"/>
      <c r="P236" s="287"/>
      <c r="Q236" s="287"/>
      <c r="R236" s="287"/>
      <c r="S236" s="287"/>
      <c r="T236" s="287"/>
      <c r="U236" s="287"/>
      <c r="V236" s="287"/>
      <c r="W236" s="287"/>
      <c r="X236" s="292"/>
      <c r="Y236" s="292"/>
      <c r="Z236" s="292"/>
      <c r="AA236" s="292"/>
      <c r="AB236" s="292"/>
    </row>
    <row r="237" spans="1:28" ht="15.75" customHeight="1" x14ac:dyDescent="0.2">
      <c r="A237" s="287"/>
      <c r="B237" s="287"/>
      <c r="C237" s="287"/>
      <c r="D237" s="287"/>
      <c r="E237" s="287"/>
      <c r="F237" s="287"/>
      <c r="G237" s="287"/>
      <c r="H237" s="287"/>
      <c r="I237" s="287"/>
      <c r="J237" s="287"/>
      <c r="K237" s="287"/>
      <c r="L237" s="287"/>
      <c r="M237" s="287"/>
      <c r="N237" s="287"/>
      <c r="O237" s="287"/>
      <c r="P237" s="287"/>
      <c r="Q237" s="287"/>
      <c r="R237" s="287"/>
      <c r="S237" s="287"/>
      <c r="T237" s="287"/>
      <c r="U237" s="287"/>
      <c r="V237" s="287"/>
      <c r="W237" s="287"/>
      <c r="X237" s="292"/>
      <c r="Y237" s="292"/>
      <c r="Z237" s="292"/>
      <c r="AA237" s="292"/>
      <c r="AB237" s="292"/>
    </row>
    <row r="238" spans="1:28" ht="15.75" customHeight="1" x14ac:dyDescent="0.2">
      <c r="A238" s="287"/>
      <c r="B238" s="287"/>
      <c r="C238" s="287"/>
      <c r="D238" s="287"/>
      <c r="E238" s="287"/>
      <c r="F238" s="287"/>
      <c r="G238" s="287"/>
      <c r="H238" s="287"/>
      <c r="I238" s="287"/>
      <c r="J238" s="287"/>
      <c r="K238" s="287"/>
      <c r="L238" s="287"/>
      <c r="M238" s="287"/>
      <c r="N238" s="287"/>
      <c r="O238" s="287"/>
      <c r="P238" s="287"/>
      <c r="Q238" s="287"/>
      <c r="R238" s="287"/>
      <c r="S238" s="287"/>
      <c r="T238" s="287"/>
      <c r="U238" s="287"/>
      <c r="V238" s="287"/>
      <c r="W238" s="287"/>
      <c r="X238" s="292"/>
      <c r="Y238" s="292"/>
      <c r="Z238" s="292"/>
      <c r="AA238" s="292"/>
      <c r="AB238" s="292"/>
    </row>
    <row r="239" spans="1:28" ht="15.75" customHeight="1" x14ac:dyDescent="0.2">
      <c r="A239" s="287"/>
      <c r="B239" s="287"/>
      <c r="C239" s="287"/>
      <c r="D239" s="287"/>
      <c r="E239" s="287"/>
      <c r="F239" s="287"/>
      <c r="G239" s="287"/>
      <c r="H239" s="287"/>
      <c r="I239" s="287"/>
      <c r="J239" s="287"/>
      <c r="K239" s="287"/>
      <c r="L239" s="287"/>
      <c r="M239" s="287"/>
      <c r="N239" s="287"/>
      <c r="O239" s="287"/>
      <c r="P239" s="287"/>
      <c r="Q239" s="287"/>
      <c r="R239" s="287"/>
      <c r="S239" s="287"/>
      <c r="T239" s="287"/>
      <c r="U239" s="287"/>
      <c r="V239" s="287"/>
      <c r="W239" s="287"/>
      <c r="X239" s="292"/>
      <c r="Y239" s="292"/>
      <c r="Z239" s="292"/>
      <c r="AA239" s="292"/>
      <c r="AB239" s="292"/>
    </row>
    <row r="240" spans="1:28" ht="15.75" customHeight="1" x14ac:dyDescent="0.2">
      <c r="A240" s="287"/>
      <c r="B240" s="287"/>
      <c r="C240" s="287"/>
      <c r="D240" s="287"/>
      <c r="E240" s="287"/>
      <c r="F240" s="287"/>
      <c r="G240" s="287"/>
      <c r="H240" s="287"/>
      <c r="I240" s="287"/>
      <c r="J240" s="287"/>
      <c r="K240" s="287"/>
      <c r="L240" s="287"/>
      <c r="M240" s="287"/>
      <c r="N240" s="287"/>
      <c r="O240" s="287"/>
      <c r="P240" s="287"/>
      <c r="Q240" s="287"/>
      <c r="R240" s="287"/>
      <c r="S240" s="287"/>
      <c r="T240" s="287"/>
      <c r="U240" s="287"/>
      <c r="V240" s="287"/>
      <c r="W240" s="287"/>
      <c r="X240" s="292"/>
      <c r="Y240" s="292"/>
      <c r="Z240" s="292"/>
      <c r="AA240" s="292"/>
      <c r="AB240" s="292"/>
    </row>
    <row r="241" spans="1:28" ht="15.75" customHeight="1" x14ac:dyDescent="0.2">
      <c r="A241" s="287"/>
      <c r="B241" s="287"/>
      <c r="C241" s="287"/>
      <c r="D241" s="287"/>
      <c r="E241" s="287"/>
      <c r="F241" s="287"/>
      <c r="G241" s="287"/>
      <c r="H241" s="287"/>
      <c r="I241" s="287"/>
      <c r="J241" s="287"/>
      <c r="K241" s="287"/>
      <c r="L241" s="287"/>
      <c r="M241" s="287"/>
      <c r="N241" s="287"/>
      <c r="O241" s="287"/>
      <c r="P241" s="287"/>
      <c r="Q241" s="287"/>
      <c r="R241" s="287"/>
      <c r="S241" s="287"/>
      <c r="T241" s="287"/>
      <c r="U241" s="287"/>
      <c r="V241" s="287"/>
      <c r="W241" s="287"/>
      <c r="X241" s="292"/>
      <c r="Y241" s="292"/>
      <c r="Z241" s="292"/>
      <c r="AA241" s="292"/>
      <c r="AB241" s="292"/>
    </row>
    <row r="242" spans="1:28" ht="15.75" customHeight="1" x14ac:dyDescent="0.2">
      <c r="A242" s="287"/>
      <c r="B242" s="287"/>
      <c r="C242" s="287"/>
      <c r="D242" s="287"/>
      <c r="E242" s="287"/>
      <c r="F242" s="287"/>
      <c r="G242" s="287"/>
      <c r="H242" s="287"/>
      <c r="I242" s="287"/>
      <c r="J242" s="287"/>
      <c r="K242" s="287"/>
      <c r="L242" s="287"/>
      <c r="M242" s="287"/>
      <c r="N242" s="287"/>
      <c r="O242" s="287"/>
      <c r="P242" s="287"/>
      <c r="Q242" s="287"/>
      <c r="R242" s="287"/>
      <c r="S242" s="287"/>
      <c r="T242" s="287"/>
      <c r="U242" s="287"/>
      <c r="V242" s="287"/>
      <c r="W242" s="287"/>
      <c r="X242" s="292"/>
      <c r="Y242" s="292"/>
      <c r="Z242" s="292"/>
      <c r="AA242" s="292"/>
      <c r="AB242" s="292"/>
    </row>
    <row r="243" spans="1:28" ht="15.75" customHeight="1" x14ac:dyDescent="0.2">
      <c r="A243" s="287"/>
      <c r="B243" s="287"/>
      <c r="C243" s="287"/>
      <c r="D243" s="287"/>
      <c r="E243" s="287"/>
      <c r="F243" s="287"/>
      <c r="G243" s="287"/>
      <c r="H243" s="287"/>
      <c r="I243" s="287"/>
      <c r="J243" s="287"/>
      <c r="K243" s="287"/>
      <c r="L243" s="287"/>
      <c r="M243" s="287"/>
      <c r="N243" s="287"/>
      <c r="O243" s="287"/>
      <c r="P243" s="287"/>
      <c r="Q243" s="287"/>
      <c r="R243" s="287"/>
      <c r="S243" s="287"/>
      <c r="T243" s="287"/>
      <c r="U243" s="287"/>
      <c r="V243" s="287"/>
      <c r="W243" s="287"/>
      <c r="X243" s="292"/>
      <c r="Y243" s="292"/>
      <c r="Z243" s="292"/>
      <c r="AA243" s="292"/>
      <c r="AB243" s="292"/>
    </row>
    <row r="244" spans="1:28" ht="15.75" customHeight="1" x14ac:dyDescent="0.2">
      <c r="A244" s="287"/>
      <c r="B244" s="287"/>
      <c r="C244" s="287"/>
      <c r="D244" s="287"/>
      <c r="E244" s="287"/>
      <c r="F244" s="287"/>
      <c r="G244" s="287"/>
      <c r="H244" s="287"/>
      <c r="I244" s="287"/>
      <c r="J244" s="287"/>
      <c r="K244" s="287"/>
      <c r="L244" s="287"/>
      <c r="M244" s="287"/>
      <c r="N244" s="287"/>
      <c r="O244" s="287"/>
      <c r="P244" s="287"/>
      <c r="Q244" s="287"/>
      <c r="R244" s="287"/>
      <c r="S244" s="287"/>
      <c r="T244" s="287"/>
      <c r="U244" s="287"/>
      <c r="V244" s="287"/>
      <c r="W244" s="287"/>
      <c r="X244" s="292"/>
      <c r="Y244" s="292"/>
      <c r="Z244" s="292"/>
      <c r="AA244" s="292"/>
      <c r="AB244" s="292"/>
    </row>
    <row r="245" spans="1:28" ht="15.75" customHeight="1" x14ac:dyDescent="0.2">
      <c r="A245" s="287"/>
      <c r="B245" s="287"/>
      <c r="C245" s="287"/>
      <c r="D245" s="287"/>
      <c r="E245" s="287"/>
      <c r="F245" s="287"/>
      <c r="G245" s="287"/>
      <c r="H245" s="287"/>
      <c r="I245" s="287"/>
      <c r="J245" s="287"/>
      <c r="K245" s="287"/>
      <c r="L245" s="287"/>
      <c r="M245" s="287"/>
      <c r="N245" s="287"/>
      <c r="O245" s="287"/>
      <c r="P245" s="287"/>
      <c r="Q245" s="287"/>
      <c r="R245" s="287"/>
      <c r="S245" s="287"/>
      <c r="T245" s="287"/>
      <c r="U245" s="287"/>
      <c r="V245" s="287"/>
      <c r="W245" s="287"/>
      <c r="X245" s="292"/>
      <c r="Y245" s="292"/>
      <c r="Z245" s="292"/>
      <c r="AA245" s="292"/>
      <c r="AB245" s="292"/>
    </row>
    <row r="246" spans="1:28" ht="15.75" customHeight="1" x14ac:dyDescent="0.2">
      <c r="A246" s="287"/>
      <c r="B246" s="287"/>
      <c r="C246" s="287"/>
      <c r="D246" s="287"/>
      <c r="E246" s="287"/>
      <c r="F246" s="287"/>
      <c r="G246" s="287"/>
      <c r="H246" s="287"/>
      <c r="I246" s="287"/>
      <c r="J246" s="287"/>
      <c r="K246" s="287"/>
      <c r="L246" s="287"/>
      <c r="M246" s="287"/>
      <c r="N246" s="287"/>
      <c r="O246" s="287"/>
      <c r="P246" s="287"/>
      <c r="Q246" s="287"/>
      <c r="R246" s="287"/>
      <c r="S246" s="287"/>
      <c r="T246" s="287"/>
      <c r="U246" s="287"/>
      <c r="V246" s="287"/>
      <c r="W246" s="287"/>
      <c r="X246" s="292"/>
      <c r="Y246" s="292"/>
      <c r="Z246" s="292"/>
      <c r="AA246" s="292"/>
      <c r="AB246" s="292"/>
    </row>
    <row r="247" spans="1:28" ht="15.75" customHeight="1" x14ac:dyDescent="0.2">
      <c r="A247" s="287"/>
      <c r="B247" s="287"/>
      <c r="C247" s="287"/>
      <c r="D247" s="287"/>
      <c r="E247" s="287"/>
      <c r="F247" s="287"/>
      <c r="G247" s="287"/>
      <c r="H247" s="287"/>
      <c r="I247" s="287"/>
      <c r="J247" s="287"/>
      <c r="K247" s="287"/>
      <c r="L247" s="287"/>
      <c r="M247" s="287"/>
      <c r="N247" s="287"/>
      <c r="O247" s="287"/>
      <c r="P247" s="287"/>
      <c r="Q247" s="287"/>
      <c r="R247" s="287"/>
      <c r="S247" s="287"/>
      <c r="T247" s="287"/>
      <c r="U247" s="287"/>
      <c r="V247" s="287"/>
      <c r="W247" s="287"/>
      <c r="X247" s="292"/>
      <c r="Y247" s="292"/>
      <c r="Z247" s="292"/>
      <c r="AA247" s="292"/>
      <c r="AB247" s="292"/>
    </row>
    <row r="248" spans="1:28" ht="15.75" customHeight="1" x14ac:dyDescent="0.2">
      <c r="A248" s="287"/>
      <c r="B248" s="287"/>
      <c r="C248" s="287"/>
      <c r="D248" s="287"/>
      <c r="E248" s="287"/>
      <c r="F248" s="287"/>
      <c r="G248" s="287"/>
      <c r="H248" s="287"/>
      <c r="I248" s="287"/>
      <c r="J248" s="287"/>
      <c r="K248" s="287"/>
      <c r="L248" s="287"/>
      <c r="M248" s="287"/>
      <c r="N248" s="287"/>
      <c r="O248" s="287"/>
      <c r="P248" s="287"/>
      <c r="Q248" s="287"/>
      <c r="R248" s="287"/>
      <c r="S248" s="287"/>
      <c r="T248" s="287"/>
      <c r="U248" s="287"/>
      <c r="V248" s="287"/>
      <c r="W248" s="287"/>
      <c r="X248" s="292"/>
      <c r="Y248" s="292"/>
      <c r="Z248" s="292"/>
      <c r="AA248" s="292"/>
      <c r="AB248" s="292"/>
    </row>
    <row r="249" spans="1:28" ht="15.75" customHeight="1" x14ac:dyDescent="0.2">
      <c r="A249" s="287"/>
      <c r="B249" s="287"/>
      <c r="C249" s="287"/>
      <c r="D249" s="287"/>
      <c r="E249" s="287"/>
      <c r="F249" s="287"/>
      <c r="G249" s="287"/>
      <c r="H249" s="287"/>
      <c r="I249" s="287"/>
      <c r="J249" s="287"/>
      <c r="K249" s="287"/>
      <c r="L249" s="287"/>
      <c r="M249" s="287"/>
      <c r="N249" s="287"/>
      <c r="O249" s="287"/>
      <c r="P249" s="287"/>
      <c r="Q249" s="287"/>
      <c r="R249" s="287"/>
      <c r="S249" s="287"/>
      <c r="T249" s="287"/>
      <c r="U249" s="287"/>
      <c r="V249" s="287"/>
      <c r="W249" s="287"/>
      <c r="X249" s="292"/>
      <c r="Y249" s="292"/>
      <c r="Z249" s="292"/>
      <c r="AA249" s="292"/>
      <c r="AB249" s="292"/>
    </row>
    <row r="250" spans="1:28" ht="15.75" customHeight="1" x14ac:dyDescent="0.2">
      <c r="A250" s="287"/>
      <c r="B250" s="287"/>
      <c r="C250" s="287"/>
      <c r="D250" s="287"/>
      <c r="E250" s="287"/>
      <c r="F250" s="287"/>
      <c r="G250" s="287"/>
      <c r="H250" s="287"/>
      <c r="I250" s="287"/>
      <c r="J250" s="287"/>
      <c r="K250" s="287"/>
      <c r="L250" s="287"/>
      <c r="M250" s="287"/>
      <c r="N250" s="287"/>
      <c r="O250" s="287"/>
      <c r="P250" s="287"/>
      <c r="Q250" s="287"/>
      <c r="R250" s="287"/>
      <c r="S250" s="287"/>
      <c r="T250" s="287"/>
      <c r="U250" s="287"/>
      <c r="V250" s="287"/>
      <c r="W250" s="287"/>
      <c r="X250" s="292"/>
      <c r="Y250" s="292"/>
      <c r="Z250" s="292"/>
      <c r="AA250" s="292"/>
      <c r="AB250" s="292"/>
    </row>
    <row r="251" spans="1:28" ht="15.75" customHeight="1" x14ac:dyDescent="0.2">
      <c r="A251" s="287"/>
      <c r="B251" s="287"/>
      <c r="C251" s="287"/>
      <c r="D251" s="287"/>
      <c r="E251" s="287"/>
      <c r="F251" s="287"/>
      <c r="G251" s="287"/>
      <c r="H251" s="287"/>
      <c r="I251" s="287"/>
      <c r="J251" s="287"/>
      <c r="K251" s="287"/>
      <c r="L251" s="287"/>
      <c r="M251" s="287"/>
      <c r="N251" s="287"/>
      <c r="O251" s="287"/>
      <c r="P251" s="287"/>
      <c r="Q251" s="287"/>
      <c r="R251" s="287"/>
      <c r="S251" s="287"/>
      <c r="T251" s="287"/>
      <c r="U251" s="287"/>
      <c r="V251" s="287"/>
      <c r="W251" s="287"/>
      <c r="X251" s="292"/>
      <c r="Y251" s="292"/>
      <c r="Z251" s="292"/>
      <c r="AA251" s="292"/>
      <c r="AB251" s="292"/>
    </row>
    <row r="252" spans="1:28" ht="15.75" customHeight="1" x14ac:dyDescent="0.2">
      <c r="A252" s="287"/>
      <c r="B252" s="287"/>
      <c r="C252" s="287"/>
      <c r="D252" s="287"/>
      <c r="E252" s="287"/>
      <c r="F252" s="287"/>
      <c r="G252" s="287"/>
      <c r="H252" s="287"/>
      <c r="I252" s="287"/>
      <c r="J252" s="287"/>
      <c r="K252" s="287"/>
      <c r="L252" s="287"/>
      <c r="M252" s="287"/>
      <c r="N252" s="287"/>
      <c r="O252" s="287"/>
      <c r="P252" s="287"/>
      <c r="Q252" s="287"/>
      <c r="R252" s="287"/>
      <c r="S252" s="287"/>
      <c r="T252" s="287"/>
      <c r="U252" s="287"/>
      <c r="V252" s="287"/>
      <c r="W252" s="287"/>
      <c r="X252" s="292"/>
      <c r="Y252" s="292"/>
      <c r="Z252" s="292"/>
      <c r="AA252" s="292"/>
      <c r="AB252" s="292"/>
    </row>
    <row r="253" spans="1:28" ht="15.75" customHeight="1" x14ac:dyDescent="0.2">
      <c r="A253" s="287"/>
      <c r="B253" s="287"/>
      <c r="C253" s="287"/>
      <c r="D253" s="287"/>
      <c r="E253" s="287"/>
      <c r="F253" s="287"/>
      <c r="G253" s="287"/>
      <c r="H253" s="287"/>
      <c r="I253" s="287"/>
      <c r="J253" s="287"/>
      <c r="K253" s="287"/>
      <c r="L253" s="287"/>
      <c r="M253" s="287"/>
      <c r="N253" s="287"/>
      <c r="O253" s="287"/>
      <c r="P253" s="287"/>
      <c r="Q253" s="287"/>
      <c r="R253" s="287"/>
      <c r="S253" s="287"/>
      <c r="T253" s="287"/>
      <c r="U253" s="287"/>
      <c r="V253" s="287"/>
      <c r="W253" s="287"/>
      <c r="X253" s="292"/>
      <c r="Y253" s="292"/>
      <c r="Z253" s="292"/>
      <c r="AA253" s="292"/>
      <c r="AB253" s="292"/>
    </row>
    <row r="254" spans="1:28" ht="15.75" customHeight="1" x14ac:dyDescent="0.2">
      <c r="A254" s="287"/>
      <c r="B254" s="287"/>
      <c r="C254" s="287"/>
      <c r="D254" s="287"/>
      <c r="E254" s="287"/>
      <c r="F254" s="287"/>
      <c r="G254" s="287"/>
      <c r="H254" s="287"/>
      <c r="I254" s="287"/>
      <c r="J254" s="287"/>
      <c r="K254" s="287"/>
      <c r="L254" s="287"/>
      <c r="M254" s="287"/>
      <c r="N254" s="287"/>
      <c r="O254" s="287"/>
      <c r="P254" s="287"/>
      <c r="Q254" s="287"/>
      <c r="R254" s="287"/>
      <c r="S254" s="287"/>
      <c r="T254" s="287"/>
      <c r="U254" s="287"/>
      <c r="V254" s="287"/>
      <c r="W254" s="287"/>
      <c r="X254" s="292"/>
      <c r="Y254" s="292"/>
      <c r="Z254" s="292"/>
      <c r="AA254" s="292"/>
      <c r="AB254" s="292"/>
    </row>
    <row r="255" spans="1:28" ht="15.75" customHeight="1" x14ac:dyDescent="0.2">
      <c r="A255" s="287"/>
      <c r="B255" s="287"/>
      <c r="C255" s="287"/>
      <c r="D255" s="287"/>
      <c r="E255" s="287"/>
      <c r="F255" s="287"/>
      <c r="G255" s="287"/>
      <c r="H255" s="287"/>
      <c r="I255" s="287"/>
      <c r="J255" s="287"/>
      <c r="K255" s="287"/>
      <c r="L255" s="287"/>
      <c r="M255" s="287"/>
      <c r="N255" s="287"/>
      <c r="O255" s="287"/>
      <c r="P255" s="287"/>
      <c r="Q255" s="287"/>
      <c r="R255" s="287"/>
      <c r="S255" s="287"/>
      <c r="T255" s="287"/>
      <c r="U255" s="287"/>
      <c r="V255" s="287"/>
      <c r="W255" s="287"/>
      <c r="X255" s="292"/>
      <c r="Y255" s="292"/>
      <c r="Z255" s="292"/>
      <c r="AA255" s="292"/>
      <c r="AB255" s="292"/>
    </row>
    <row r="256" spans="1:28" ht="15.75" customHeight="1" x14ac:dyDescent="0.2">
      <c r="A256" s="287"/>
      <c r="B256" s="287"/>
      <c r="C256" s="287"/>
      <c r="D256" s="287"/>
      <c r="E256" s="287"/>
      <c r="F256" s="287"/>
      <c r="G256" s="287"/>
      <c r="H256" s="287"/>
      <c r="I256" s="287"/>
      <c r="J256" s="287"/>
      <c r="K256" s="287"/>
      <c r="L256" s="287"/>
      <c r="M256" s="287"/>
      <c r="N256" s="287"/>
      <c r="O256" s="287"/>
      <c r="P256" s="287"/>
      <c r="Q256" s="287"/>
      <c r="R256" s="287"/>
      <c r="S256" s="287"/>
      <c r="T256" s="287"/>
      <c r="U256" s="287"/>
      <c r="V256" s="287"/>
      <c r="W256" s="287"/>
      <c r="X256" s="292"/>
      <c r="Y256" s="292"/>
      <c r="Z256" s="292"/>
      <c r="AA256" s="292"/>
      <c r="AB256" s="292"/>
    </row>
    <row r="257" spans="1:28" ht="15.75" customHeight="1" x14ac:dyDescent="0.2">
      <c r="A257" s="287"/>
      <c r="B257" s="287"/>
      <c r="C257" s="287"/>
      <c r="D257" s="287"/>
      <c r="E257" s="287"/>
      <c r="F257" s="287"/>
      <c r="G257" s="287"/>
      <c r="H257" s="287"/>
      <c r="I257" s="287"/>
      <c r="J257" s="287"/>
      <c r="K257" s="287"/>
      <c r="L257" s="287"/>
      <c r="M257" s="287"/>
      <c r="N257" s="287"/>
      <c r="O257" s="287"/>
      <c r="P257" s="287"/>
      <c r="Q257" s="287"/>
      <c r="R257" s="287"/>
      <c r="S257" s="287"/>
      <c r="T257" s="287"/>
      <c r="U257" s="287"/>
      <c r="V257" s="287"/>
      <c r="W257" s="287"/>
      <c r="X257" s="292"/>
      <c r="Y257" s="292"/>
      <c r="Z257" s="292"/>
      <c r="AA257" s="292"/>
      <c r="AB257" s="292"/>
    </row>
    <row r="258" spans="1:28" ht="15.75" customHeight="1" x14ac:dyDescent="0.2">
      <c r="A258" s="287"/>
      <c r="B258" s="287"/>
      <c r="C258" s="287"/>
      <c r="D258" s="287"/>
      <c r="E258" s="287"/>
      <c r="F258" s="287"/>
      <c r="G258" s="287"/>
      <c r="H258" s="287"/>
      <c r="I258" s="287"/>
      <c r="J258" s="287"/>
      <c r="K258" s="287"/>
      <c r="L258" s="287"/>
      <c r="M258" s="287"/>
      <c r="N258" s="287"/>
      <c r="O258" s="287"/>
      <c r="P258" s="287"/>
      <c r="Q258" s="287"/>
      <c r="R258" s="287"/>
      <c r="S258" s="287"/>
      <c r="T258" s="287"/>
      <c r="U258" s="287"/>
      <c r="V258" s="287"/>
      <c r="W258" s="287"/>
      <c r="X258" s="292"/>
      <c r="Y258" s="292"/>
      <c r="Z258" s="292"/>
      <c r="AA258" s="292"/>
      <c r="AB258" s="292"/>
    </row>
    <row r="259" spans="1:28" ht="15.75" customHeight="1" x14ac:dyDescent="0.2">
      <c r="A259" s="287"/>
      <c r="B259" s="287"/>
      <c r="C259" s="287"/>
      <c r="D259" s="287"/>
      <c r="E259" s="287"/>
      <c r="F259" s="287"/>
      <c r="G259" s="287"/>
      <c r="H259" s="287"/>
      <c r="I259" s="287"/>
      <c r="J259" s="287"/>
      <c r="K259" s="287"/>
      <c r="L259" s="287"/>
      <c r="M259" s="287"/>
      <c r="N259" s="287"/>
      <c r="O259" s="287"/>
      <c r="P259" s="287"/>
      <c r="Q259" s="287"/>
      <c r="R259" s="287"/>
      <c r="S259" s="287"/>
      <c r="T259" s="287"/>
      <c r="U259" s="287"/>
      <c r="V259" s="287"/>
      <c r="W259" s="287"/>
      <c r="X259" s="292"/>
      <c r="Y259" s="292"/>
      <c r="Z259" s="292"/>
      <c r="AA259" s="292"/>
      <c r="AB259" s="292"/>
    </row>
    <row r="260" spans="1:28" ht="15.75" customHeight="1" x14ac:dyDescent="0.2">
      <c r="A260" s="287"/>
      <c r="B260" s="287"/>
      <c r="C260" s="287"/>
      <c r="D260" s="287"/>
      <c r="E260" s="287"/>
      <c r="F260" s="287"/>
      <c r="G260" s="287"/>
      <c r="H260" s="287"/>
      <c r="I260" s="287"/>
      <c r="J260" s="287"/>
      <c r="K260" s="287"/>
      <c r="L260" s="287"/>
      <c r="M260" s="287"/>
      <c r="N260" s="287"/>
      <c r="O260" s="287"/>
      <c r="P260" s="287"/>
      <c r="Q260" s="287"/>
      <c r="R260" s="287"/>
      <c r="S260" s="287"/>
      <c r="T260" s="287"/>
      <c r="U260" s="287"/>
      <c r="V260" s="287"/>
      <c r="W260" s="287"/>
      <c r="X260" s="292"/>
      <c r="Y260" s="292"/>
      <c r="Z260" s="292"/>
      <c r="AA260" s="292"/>
      <c r="AB260" s="292"/>
    </row>
    <row r="261" spans="1:28" ht="15.75" customHeight="1" x14ac:dyDescent="0.2">
      <c r="A261" s="287"/>
      <c r="B261" s="287"/>
      <c r="C261" s="287"/>
      <c r="D261" s="287"/>
      <c r="E261" s="287"/>
      <c r="F261" s="287"/>
      <c r="G261" s="287"/>
      <c r="H261" s="287"/>
      <c r="I261" s="287"/>
      <c r="J261" s="287"/>
      <c r="K261" s="287"/>
      <c r="L261" s="287"/>
      <c r="M261" s="287"/>
      <c r="N261" s="287"/>
      <c r="O261" s="287"/>
      <c r="P261" s="287"/>
      <c r="Q261" s="287"/>
      <c r="R261" s="287"/>
      <c r="S261" s="287"/>
      <c r="T261" s="287"/>
      <c r="U261" s="287"/>
      <c r="V261" s="287"/>
      <c r="W261" s="287"/>
      <c r="X261" s="292"/>
      <c r="Y261" s="292"/>
      <c r="Z261" s="292"/>
      <c r="AA261" s="292"/>
      <c r="AB261" s="292"/>
    </row>
    <row r="262" spans="1:28" ht="15.75" customHeight="1" x14ac:dyDescent="0.2">
      <c r="A262" s="287"/>
      <c r="B262" s="287"/>
      <c r="C262" s="287"/>
      <c r="D262" s="287"/>
      <c r="E262" s="287"/>
      <c r="F262" s="287"/>
      <c r="G262" s="287"/>
      <c r="H262" s="287"/>
      <c r="I262" s="287"/>
      <c r="J262" s="287"/>
      <c r="K262" s="287"/>
      <c r="L262" s="287"/>
      <c r="M262" s="287"/>
      <c r="N262" s="287"/>
      <c r="O262" s="287"/>
      <c r="P262" s="287"/>
      <c r="Q262" s="287"/>
      <c r="R262" s="287"/>
      <c r="S262" s="287"/>
      <c r="T262" s="287"/>
      <c r="U262" s="287"/>
      <c r="V262" s="287"/>
      <c r="W262" s="287"/>
      <c r="X262" s="292"/>
      <c r="Y262" s="292"/>
      <c r="Z262" s="292"/>
      <c r="AA262" s="292"/>
      <c r="AB262" s="292"/>
    </row>
    <row r="263" spans="1:28" ht="15.75" customHeight="1" x14ac:dyDescent="0.2">
      <c r="A263" s="287"/>
      <c r="B263" s="287"/>
      <c r="C263" s="287"/>
      <c r="D263" s="287"/>
      <c r="E263" s="287"/>
      <c r="F263" s="287"/>
      <c r="G263" s="287"/>
      <c r="H263" s="287"/>
      <c r="I263" s="287"/>
      <c r="J263" s="287"/>
      <c r="K263" s="287"/>
      <c r="L263" s="287"/>
      <c r="M263" s="287"/>
      <c r="N263" s="287"/>
      <c r="O263" s="287"/>
      <c r="P263" s="287"/>
      <c r="Q263" s="287"/>
      <c r="R263" s="287"/>
      <c r="S263" s="287"/>
      <c r="T263" s="287"/>
      <c r="U263" s="287"/>
      <c r="V263" s="287"/>
      <c r="W263" s="287"/>
      <c r="X263" s="292"/>
      <c r="Y263" s="292"/>
      <c r="Z263" s="292"/>
      <c r="AA263" s="292"/>
      <c r="AB263" s="292"/>
    </row>
    <row r="264" spans="1:28" ht="15.75" customHeight="1" x14ac:dyDescent="0.2">
      <c r="A264" s="287"/>
      <c r="B264" s="287"/>
      <c r="C264" s="287"/>
      <c r="D264" s="287"/>
      <c r="E264" s="287"/>
      <c r="F264" s="287"/>
      <c r="G264" s="287"/>
      <c r="H264" s="287"/>
      <c r="I264" s="287"/>
      <c r="J264" s="287"/>
      <c r="K264" s="287"/>
      <c r="L264" s="287"/>
      <c r="M264" s="287"/>
      <c r="N264" s="287"/>
      <c r="O264" s="287"/>
      <c r="P264" s="287"/>
      <c r="Q264" s="287"/>
      <c r="R264" s="287"/>
      <c r="S264" s="287"/>
      <c r="T264" s="287"/>
      <c r="U264" s="287"/>
      <c r="V264" s="287"/>
      <c r="W264" s="287"/>
      <c r="X264" s="292"/>
      <c r="Y264" s="292"/>
      <c r="Z264" s="292"/>
      <c r="AA264" s="292"/>
      <c r="AB264" s="292"/>
    </row>
    <row r="265" spans="1:28" ht="15.75" customHeight="1" x14ac:dyDescent="0.2">
      <c r="A265" s="287"/>
      <c r="B265" s="287"/>
      <c r="C265" s="287"/>
      <c r="D265" s="287"/>
      <c r="E265" s="287"/>
      <c r="F265" s="287"/>
      <c r="G265" s="287"/>
      <c r="H265" s="287"/>
      <c r="I265" s="287"/>
      <c r="J265" s="287"/>
      <c r="K265" s="287"/>
      <c r="L265" s="287"/>
      <c r="M265" s="287"/>
      <c r="N265" s="287"/>
      <c r="O265" s="287"/>
      <c r="P265" s="287"/>
      <c r="Q265" s="287"/>
      <c r="R265" s="287"/>
      <c r="S265" s="287"/>
      <c r="T265" s="287"/>
      <c r="U265" s="287"/>
      <c r="V265" s="287"/>
      <c r="W265" s="287"/>
      <c r="X265" s="292"/>
      <c r="Y265" s="292"/>
      <c r="Z265" s="292"/>
      <c r="AA265" s="292"/>
      <c r="AB265" s="292"/>
    </row>
    <row r="266" spans="1:28" ht="15.75" customHeight="1" x14ac:dyDescent="0.2">
      <c r="A266" s="287"/>
      <c r="B266" s="287"/>
      <c r="C266" s="287"/>
      <c r="D266" s="287"/>
      <c r="E266" s="287"/>
      <c r="F266" s="287"/>
      <c r="G266" s="287"/>
      <c r="H266" s="287"/>
      <c r="I266" s="287"/>
      <c r="J266" s="287"/>
      <c r="K266" s="287"/>
      <c r="L266" s="287"/>
      <c r="M266" s="287"/>
      <c r="N266" s="287"/>
      <c r="O266" s="287"/>
      <c r="P266" s="287"/>
      <c r="Q266" s="287"/>
      <c r="R266" s="287"/>
      <c r="S266" s="287"/>
      <c r="T266" s="287"/>
      <c r="U266" s="287"/>
      <c r="V266" s="287"/>
      <c r="W266" s="287"/>
      <c r="X266" s="292"/>
      <c r="Y266" s="292"/>
      <c r="Z266" s="292"/>
      <c r="AA266" s="292"/>
      <c r="AB266" s="292"/>
    </row>
    <row r="267" spans="1:28" ht="15.75" customHeight="1" x14ac:dyDescent="0.2">
      <c r="A267" s="287"/>
      <c r="B267" s="287"/>
      <c r="C267" s="287"/>
      <c r="D267" s="287"/>
      <c r="E267" s="287"/>
      <c r="F267" s="287"/>
      <c r="G267" s="287"/>
      <c r="H267" s="287"/>
      <c r="I267" s="287"/>
      <c r="J267" s="287"/>
      <c r="K267" s="287"/>
      <c r="L267" s="287"/>
      <c r="M267" s="287"/>
      <c r="N267" s="287"/>
      <c r="O267" s="287"/>
      <c r="P267" s="287"/>
      <c r="Q267" s="287"/>
      <c r="R267" s="287"/>
      <c r="S267" s="287"/>
      <c r="T267" s="287"/>
      <c r="U267" s="287"/>
      <c r="V267" s="287"/>
      <c r="W267" s="287"/>
      <c r="X267" s="292"/>
      <c r="Y267" s="292"/>
      <c r="Z267" s="292"/>
      <c r="AA267" s="292"/>
      <c r="AB267" s="292"/>
    </row>
    <row r="268" spans="1:28" ht="15.75" customHeight="1" x14ac:dyDescent="0.2">
      <c r="A268" s="287"/>
      <c r="B268" s="287"/>
      <c r="C268" s="287"/>
      <c r="D268" s="287"/>
      <c r="E268" s="287"/>
      <c r="F268" s="287"/>
      <c r="G268" s="287"/>
      <c r="H268" s="287"/>
      <c r="I268" s="287"/>
      <c r="J268" s="287"/>
      <c r="K268" s="287"/>
      <c r="L268" s="287"/>
      <c r="M268" s="287"/>
      <c r="N268" s="287"/>
      <c r="O268" s="287"/>
      <c r="P268" s="287"/>
      <c r="Q268" s="287"/>
      <c r="R268" s="287"/>
      <c r="S268" s="287"/>
      <c r="T268" s="287"/>
      <c r="U268" s="287"/>
      <c r="V268" s="287"/>
      <c r="W268" s="287"/>
      <c r="X268" s="292"/>
      <c r="Y268" s="292"/>
      <c r="Z268" s="292"/>
      <c r="AA268" s="292"/>
      <c r="AB268" s="292"/>
    </row>
    <row r="269" spans="1:28" ht="15.75" customHeight="1" x14ac:dyDescent="0.2">
      <c r="A269" s="287"/>
      <c r="B269" s="287"/>
      <c r="C269" s="287"/>
      <c r="D269" s="287"/>
      <c r="E269" s="287"/>
      <c r="F269" s="287"/>
      <c r="G269" s="287"/>
      <c r="H269" s="287"/>
      <c r="I269" s="287"/>
      <c r="J269" s="287"/>
      <c r="K269" s="287"/>
      <c r="L269" s="287"/>
      <c r="M269" s="287"/>
      <c r="N269" s="287"/>
      <c r="O269" s="287"/>
      <c r="P269" s="287"/>
      <c r="Q269" s="287"/>
      <c r="R269" s="287"/>
      <c r="S269" s="287"/>
      <c r="T269" s="287"/>
      <c r="U269" s="287"/>
      <c r="V269" s="287"/>
      <c r="W269" s="287"/>
      <c r="X269" s="292"/>
      <c r="Y269" s="292"/>
      <c r="Z269" s="292"/>
      <c r="AA269" s="292"/>
      <c r="AB269" s="292"/>
    </row>
    <row r="270" spans="1:28" ht="15.75" customHeight="1" x14ac:dyDescent="0.2">
      <c r="A270" s="287"/>
      <c r="B270" s="287"/>
      <c r="C270" s="287"/>
      <c r="D270" s="287"/>
      <c r="E270" s="287"/>
      <c r="F270" s="287"/>
      <c r="G270" s="287"/>
      <c r="H270" s="287"/>
      <c r="I270" s="287"/>
      <c r="J270" s="287"/>
      <c r="K270" s="287"/>
      <c r="L270" s="287"/>
      <c r="M270" s="287"/>
      <c r="N270" s="287"/>
      <c r="O270" s="287"/>
      <c r="P270" s="287"/>
      <c r="Q270" s="287"/>
      <c r="R270" s="287"/>
      <c r="S270" s="287"/>
      <c r="T270" s="287"/>
      <c r="U270" s="287"/>
      <c r="V270" s="287"/>
      <c r="W270" s="287"/>
      <c r="X270" s="292"/>
      <c r="Y270" s="292"/>
      <c r="Z270" s="292"/>
      <c r="AA270" s="292"/>
      <c r="AB270" s="292"/>
    </row>
    <row r="271" spans="1:28" ht="15.75" customHeight="1" x14ac:dyDescent="0.2">
      <c r="A271" s="287"/>
      <c r="B271" s="287"/>
      <c r="C271" s="287"/>
      <c r="D271" s="287"/>
      <c r="E271" s="287"/>
      <c r="F271" s="287"/>
      <c r="G271" s="287"/>
      <c r="H271" s="287"/>
      <c r="I271" s="287"/>
      <c r="J271" s="287"/>
      <c r="K271" s="287"/>
      <c r="L271" s="287"/>
      <c r="M271" s="287"/>
      <c r="N271" s="287"/>
      <c r="O271" s="287"/>
      <c r="P271" s="287"/>
      <c r="Q271" s="287"/>
      <c r="R271" s="287"/>
      <c r="S271" s="287"/>
      <c r="T271" s="287"/>
      <c r="U271" s="287"/>
      <c r="V271" s="287"/>
      <c r="W271" s="287"/>
      <c r="X271" s="292"/>
      <c r="Y271" s="292"/>
      <c r="Z271" s="292"/>
      <c r="AA271" s="292"/>
      <c r="AB271" s="292"/>
    </row>
    <row r="272" spans="1:28" ht="15.75" customHeight="1" x14ac:dyDescent="0.2">
      <c r="A272" s="287"/>
      <c r="B272" s="287"/>
      <c r="C272" s="287"/>
      <c r="D272" s="287"/>
      <c r="E272" s="287"/>
      <c r="F272" s="287"/>
      <c r="G272" s="287"/>
      <c r="H272" s="287"/>
      <c r="I272" s="287"/>
      <c r="J272" s="287"/>
      <c r="K272" s="287"/>
      <c r="L272" s="287"/>
      <c r="M272" s="287"/>
      <c r="N272" s="287"/>
      <c r="O272" s="287"/>
      <c r="P272" s="287"/>
      <c r="Q272" s="287"/>
      <c r="R272" s="287"/>
      <c r="S272" s="287"/>
      <c r="T272" s="287"/>
      <c r="U272" s="287"/>
      <c r="V272" s="287"/>
      <c r="W272" s="287"/>
      <c r="X272" s="292"/>
      <c r="Y272" s="292"/>
      <c r="Z272" s="292"/>
      <c r="AA272" s="292"/>
      <c r="AB272" s="292"/>
    </row>
    <row r="273" spans="1:28" ht="15.75" customHeight="1" x14ac:dyDescent="0.2">
      <c r="A273" s="287"/>
      <c r="B273" s="287"/>
      <c r="C273" s="287"/>
      <c r="D273" s="287"/>
      <c r="E273" s="287"/>
      <c r="F273" s="287"/>
      <c r="G273" s="287"/>
      <c r="H273" s="287"/>
      <c r="I273" s="287"/>
      <c r="J273" s="287"/>
      <c r="K273" s="287"/>
      <c r="L273" s="287"/>
      <c r="M273" s="287"/>
      <c r="N273" s="287"/>
      <c r="O273" s="287"/>
      <c r="P273" s="287"/>
      <c r="Q273" s="287"/>
      <c r="R273" s="287"/>
      <c r="S273" s="287"/>
      <c r="T273" s="287"/>
      <c r="U273" s="287"/>
      <c r="V273" s="287"/>
      <c r="W273" s="287"/>
      <c r="X273" s="292"/>
      <c r="Y273" s="292"/>
      <c r="Z273" s="292"/>
      <c r="AA273" s="292"/>
      <c r="AB273" s="292"/>
    </row>
    <row r="274" spans="1:28" ht="15.75" customHeight="1" x14ac:dyDescent="0.2">
      <c r="A274" s="287"/>
      <c r="B274" s="287"/>
      <c r="C274" s="287"/>
      <c r="D274" s="287"/>
      <c r="E274" s="287"/>
      <c r="F274" s="287"/>
      <c r="G274" s="287"/>
      <c r="H274" s="287"/>
      <c r="I274" s="287"/>
      <c r="J274" s="287"/>
      <c r="K274" s="287"/>
      <c r="L274" s="287"/>
      <c r="M274" s="287"/>
      <c r="N274" s="287"/>
      <c r="O274" s="287"/>
      <c r="P274" s="287"/>
      <c r="Q274" s="287"/>
      <c r="R274" s="287"/>
      <c r="S274" s="287"/>
      <c r="T274" s="287"/>
      <c r="U274" s="287"/>
      <c r="V274" s="287"/>
      <c r="W274" s="287"/>
      <c r="X274" s="292"/>
      <c r="Y274" s="292"/>
      <c r="Z274" s="292"/>
      <c r="AA274" s="292"/>
      <c r="AB274" s="292"/>
    </row>
    <row r="275" spans="1:28" ht="15.75" customHeight="1" x14ac:dyDescent="0.2">
      <c r="A275" s="287"/>
      <c r="B275" s="287"/>
      <c r="C275" s="287"/>
      <c r="D275" s="287"/>
      <c r="E275" s="287"/>
      <c r="F275" s="287"/>
      <c r="G275" s="287"/>
      <c r="H275" s="287"/>
      <c r="I275" s="287"/>
      <c r="J275" s="287"/>
      <c r="K275" s="287"/>
      <c r="L275" s="287"/>
      <c r="M275" s="287"/>
      <c r="N275" s="287"/>
      <c r="O275" s="287"/>
      <c r="P275" s="287"/>
      <c r="Q275" s="287"/>
      <c r="R275" s="287"/>
      <c r="S275" s="287"/>
      <c r="T275" s="287"/>
      <c r="U275" s="287"/>
      <c r="V275" s="287"/>
      <c r="W275" s="287"/>
      <c r="X275" s="292"/>
      <c r="Y275" s="292"/>
      <c r="Z275" s="292"/>
      <c r="AA275" s="292"/>
      <c r="AB275" s="292"/>
    </row>
    <row r="276" spans="1:28" ht="15.75" customHeight="1" x14ac:dyDescent="0.2">
      <c r="A276" s="287"/>
      <c r="B276" s="287"/>
      <c r="C276" s="287"/>
      <c r="D276" s="287"/>
      <c r="E276" s="287"/>
      <c r="F276" s="287"/>
      <c r="G276" s="287"/>
      <c r="H276" s="287"/>
      <c r="I276" s="287"/>
      <c r="J276" s="287"/>
      <c r="K276" s="287"/>
      <c r="L276" s="287"/>
      <c r="M276" s="287"/>
      <c r="N276" s="287"/>
      <c r="O276" s="287"/>
      <c r="P276" s="287"/>
      <c r="Q276" s="287"/>
      <c r="R276" s="287"/>
      <c r="S276" s="287"/>
      <c r="T276" s="287"/>
      <c r="U276" s="287"/>
      <c r="V276" s="287"/>
      <c r="W276" s="287"/>
      <c r="X276" s="292"/>
      <c r="Y276" s="292"/>
      <c r="Z276" s="292"/>
      <c r="AA276" s="292"/>
      <c r="AB276" s="292"/>
    </row>
    <row r="277" spans="1:28" ht="15.75" customHeight="1" x14ac:dyDescent="0.2">
      <c r="A277" s="287"/>
      <c r="B277" s="287"/>
      <c r="C277" s="287"/>
      <c r="D277" s="287"/>
      <c r="E277" s="287"/>
      <c r="F277" s="287"/>
      <c r="G277" s="287"/>
      <c r="H277" s="287"/>
      <c r="I277" s="287"/>
      <c r="J277" s="287"/>
      <c r="K277" s="287"/>
      <c r="L277" s="287"/>
      <c r="M277" s="287"/>
      <c r="N277" s="287"/>
      <c r="O277" s="287"/>
      <c r="P277" s="287"/>
      <c r="Q277" s="287"/>
      <c r="R277" s="287"/>
      <c r="S277" s="287"/>
      <c r="T277" s="287"/>
      <c r="U277" s="287"/>
      <c r="V277" s="287"/>
      <c r="W277" s="287"/>
      <c r="X277" s="292"/>
      <c r="Y277" s="292"/>
      <c r="Z277" s="292"/>
      <c r="AA277" s="292"/>
      <c r="AB277" s="292"/>
    </row>
    <row r="278" spans="1:28" ht="15.75" customHeight="1" x14ac:dyDescent="0.2">
      <c r="A278" s="287"/>
      <c r="B278" s="287"/>
      <c r="C278" s="287"/>
      <c r="D278" s="287"/>
      <c r="E278" s="287"/>
      <c r="F278" s="287"/>
      <c r="G278" s="287"/>
      <c r="H278" s="287"/>
      <c r="I278" s="287"/>
      <c r="J278" s="287"/>
      <c r="K278" s="287"/>
      <c r="L278" s="287"/>
      <c r="M278" s="287"/>
      <c r="N278" s="287"/>
      <c r="O278" s="287"/>
      <c r="P278" s="287"/>
      <c r="Q278" s="287"/>
      <c r="R278" s="287"/>
      <c r="S278" s="287"/>
      <c r="T278" s="287"/>
      <c r="U278" s="287"/>
      <c r="V278" s="287"/>
      <c r="W278" s="287"/>
      <c r="X278" s="292"/>
      <c r="Y278" s="292"/>
      <c r="Z278" s="292"/>
      <c r="AA278" s="292"/>
      <c r="AB278" s="292"/>
    </row>
    <row r="279" spans="1:28" ht="15.75" customHeight="1" x14ac:dyDescent="0.2">
      <c r="A279" s="287"/>
      <c r="B279" s="287"/>
      <c r="C279" s="287"/>
      <c r="D279" s="287"/>
      <c r="E279" s="287"/>
      <c r="F279" s="287"/>
      <c r="G279" s="287"/>
      <c r="H279" s="287"/>
      <c r="I279" s="287"/>
      <c r="J279" s="287"/>
      <c r="K279" s="287"/>
      <c r="L279" s="287"/>
      <c r="M279" s="287"/>
      <c r="N279" s="287"/>
      <c r="O279" s="287"/>
      <c r="P279" s="287"/>
      <c r="Q279" s="287"/>
      <c r="R279" s="287"/>
      <c r="S279" s="287"/>
      <c r="T279" s="287"/>
      <c r="U279" s="287"/>
      <c r="V279" s="287"/>
      <c r="W279" s="287"/>
      <c r="X279" s="292"/>
      <c r="Y279" s="292"/>
      <c r="Z279" s="292"/>
      <c r="AA279" s="292"/>
      <c r="AB279" s="292"/>
    </row>
    <row r="280" spans="1:28" ht="15.75" customHeight="1" x14ac:dyDescent="0.2">
      <c r="A280" s="287"/>
      <c r="B280" s="287"/>
      <c r="C280" s="287"/>
      <c r="D280" s="287"/>
      <c r="E280" s="287"/>
      <c r="F280" s="287"/>
      <c r="G280" s="287"/>
      <c r="H280" s="287"/>
      <c r="I280" s="287"/>
      <c r="J280" s="287"/>
      <c r="K280" s="287"/>
      <c r="L280" s="287"/>
      <c r="M280" s="287"/>
      <c r="N280" s="287"/>
      <c r="O280" s="287"/>
      <c r="P280" s="287"/>
      <c r="Q280" s="287"/>
      <c r="R280" s="287"/>
      <c r="S280" s="287"/>
      <c r="T280" s="287"/>
      <c r="U280" s="287"/>
      <c r="V280" s="287"/>
      <c r="W280" s="287"/>
      <c r="X280" s="292"/>
      <c r="Y280" s="292"/>
      <c r="Z280" s="292"/>
      <c r="AA280" s="292"/>
      <c r="AB280" s="292"/>
    </row>
    <row r="281" spans="1:28" ht="15.75" customHeight="1" x14ac:dyDescent="0.2">
      <c r="A281" s="287"/>
      <c r="B281" s="287"/>
      <c r="C281" s="287"/>
      <c r="D281" s="287"/>
      <c r="E281" s="287"/>
      <c r="F281" s="287"/>
      <c r="G281" s="287"/>
      <c r="H281" s="287"/>
      <c r="I281" s="287"/>
      <c r="J281" s="287"/>
      <c r="K281" s="287"/>
      <c r="L281" s="287"/>
      <c r="M281" s="287"/>
      <c r="N281" s="287"/>
      <c r="O281" s="287"/>
      <c r="P281" s="287"/>
      <c r="Q281" s="287"/>
      <c r="R281" s="287"/>
      <c r="S281" s="287"/>
      <c r="T281" s="287"/>
      <c r="U281" s="287"/>
      <c r="V281" s="287"/>
      <c r="W281" s="287"/>
      <c r="X281" s="292"/>
      <c r="Y281" s="292"/>
      <c r="Z281" s="292"/>
      <c r="AA281" s="292"/>
      <c r="AB281" s="292"/>
    </row>
    <row r="282" spans="1:28" ht="15.75" customHeight="1" x14ac:dyDescent="0.2">
      <c r="A282" s="287"/>
      <c r="B282" s="287"/>
      <c r="C282" s="287"/>
      <c r="D282" s="287"/>
      <c r="E282" s="287"/>
      <c r="F282" s="287"/>
      <c r="G282" s="287"/>
      <c r="H282" s="287"/>
      <c r="I282" s="287"/>
      <c r="J282" s="287"/>
      <c r="K282" s="287"/>
      <c r="L282" s="287"/>
      <c r="M282" s="287"/>
      <c r="N282" s="287"/>
      <c r="O282" s="287"/>
      <c r="P282" s="287"/>
      <c r="Q282" s="287"/>
      <c r="R282" s="287"/>
      <c r="S282" s="287"/>
      <c r="T282" s="287"/>
      <c r="U282" s="287"/>
      <c r="V282" s="287"/>
      <c r="W282" s="287"/>
      <c r="X282" s="292"/>
      <c r="Y282" s="292"/>
      <c r="Z282" s="292"/>
      <c r="AA282" s="292"/>
      <c r="AB282" s="292"/>
    </row>
    <row r="283" spans="1:28" ht="15.75" customHeight="1" x14ac:dyDescent="0.2">
      <c r="A283" s="287"/>
      <c r="B283" s="287"/>
      <c r="C283" s="287"/>
      <c r="D283" s="287"/>
      <c r="E283" s="287"/>
      <c r="F283" s="287"/>
      <c r="G283" s="287"/>
      <c r="H283" s="287"/>
      <c r="I283" s="287"/>
      <c r="J283" s="287"/>
      <c r="K283" s="287"/>
      <c r="L283" s="287"/>
      <c r="M283" s="287"/>
      <c r="N283" s="287"/>
      <c r="O283" s="287"/>
      <c r="P283" s="287"/>
      <c r="Q283" s="287"/>
      <c r="R283" s="287"/>
      <c r="S283" s="287"/>
      <c r="T283" s="287"/>
      <c r="U283" s="287"/>
      <c r="V283" s="287"/>
      <c r="W283" s="287"/>
      <c r="X283" s="292"/>
      <c r="Y283" s="292"/>
      <c r="Z283" s="292"/>
      <c r="AA283" s="292"/>
      <c r="AB283" s="292"/>
    </row>
    <row r="284" spans="1:28" ht="15.75" customHeight="1" x14ac:dyDescent="0.2">
      <c r="A284" s="287"/>
      <c r="B284" s="287"/>
      <c r="C284" s="287"/>
      <c r="D284" s="287"/>
      <c r="E284" s="287"/>
      <c r="F284" s="287"/>
      <c r="G284" s="287"/>
      <c r="H284" s="287"/>
      <c r="I284" s="287"/>
      <c r="J284" s="287"/>
      <c r="K284" s="287"/>
      <c r="L284" s="287"/>
      <c r="M284" s="287"/>
      <c r="N284" s="287"/>
      <c r="O284" s="287"/>
      <c r="P284" s="287"/>
      <c r="Q284" s="287"/>
      <c r="R284" s="287"/>
      <c r="S284" s="287"/>
      <c r="T284" s="287"/>
      <c r="U284" s="287"/>
      <c r="V284" s="287"/>
      <c r="W284" s="287"/>
      <c r="X284" s="292"/>
      <c r="Y284" s="292"/>
      <c r="Z284" s="292"/>
      <c r="AA284" s="292"/>
      <c r="AB284" s="292"/>
    </row>
    <row r="285" spans="1:28" ht="15.75" customHeight="1" x14ac:dyDescent="0.2">
      <c r="A285" s="287"/>
      <c r="B285" s="287"/>
      <c r="C285" s="287"/>
      <c r="D285" s="287"/>
      <c r="E285" s="287"/>
      <c r="F285" s="287"/>
      <c r="G285" s="287"/>
      <c r="H285" s="287"/>
      <c r="I285" s="287"/>
      <c r="J285" s="287"/>
      <c r="K285" s="287"/>
      <c r="L285" s="287"/>
      <c r="M285" s="287"/>
      <c r="N285" s="287"/>
      <c r="O285" s="287"/>
      <c r="P285" s="287"/>
      <c r="Q285" s="287"/>
      <c r="R285" s="287"/>
      <c r="S285" s="287"/>
      <c r="T285" s="287"/>
      <c r="U285" s="287"/>
      <c r="V285" s="287"/>
      <c r="W285" s="287"/>
      <c r="X285" s="292"/>
      <c r="Y285" s="292"/>
      <c r="Z285" s="292"/>
      <c r="AA285" s="292"/>
      <c r="AB285" s="292"/>
    </row>
    <row r="286" spans="1:28" ht="15.75" customHeight="1" x14ac:dyDescent="0.2">
      <c r="A286" s="287"/>
      <c r="B286" s="287"/>
      <c r="C286" s="287"/>
      <c r="D286" s="287"/>
      <c r="E286" s="287"/>
      <c r="F286" s="287"/>
      <c r="G286" s="287"/>
      <c r="H286" s="287"/>
      <c r="I286" s="287"/>
      <c r="J286" s="287"/>
      <c r="K286" s="287"/>
      <c r="L286" s="287"/>
      <c r="M286" s="287"/>
      <c r="N286" s="287"/>
      <c r="O286" s="287"/>
      <c r="P286" s="287"/>
      <c r="Q286" s="287"/>
      <c r="R286" s="287"/>
      <c r="S286" s="287"/>
      <c r="T286" s="287"/>
      <c r="U286" s="287"/>
      <c r="V286" s="287"/>
      <c r="W286" s="287"/>
      <c r="X286" s="292"/>
      <c r="Y286" s="292"/>
      <c r="Z286" s="292"/>
      <c r="AA286" s="292"/>
      <c r="AB286" s="292"/>
    </row>
    <row r="287" spans="1:28" ht="15.75" customHeight="1" x14ac:dyDescent="0.2">
      <c r="A287" s="287"/>
      <c r="B287" s="287"/>
      <c r="C287" s="287"/>
      <c r="D287" s="287"/>
      <c r="E287" s="287"/>
      <c r="F287" s="287"/>
      <c r="G287" s="287"/>
      <c r="H287" s="287"/>
      <c r="I287" s="287"/>
      <c r="J287" s="287"/>
      <c r="K287" s="287"/>
      <c r="L287" s="287"/>
      <c r="M287" s="287"/>
      <c r="N287" s="287"/>
      <c r="O287" s="287"/>
      <c r="P287" s="287"/>
      <c r="Q287" s="287"/>
      <c r="R287" s="287"/>
      <c r="S287" s="287"/>
      <c r="T287" s="287"/>
      <c r="U287" s="287"/>
      <c r="V287" s="287"/>
      <c r="W287" s="287"/>
      <c r="X287" s="292"/>
      <c r="Y287" s="292"/>
      <c r="Z287" s="292"/>
      <c r="AA287" s="292"/>
      <c r="AB287" s="292"/>
    </row>
    <row r="288" spans="1:28" ht="15.75" customHeight="1" x14ac:dyDescent="0.2">
      <c r="A288" s="287"/>
      <c r="B288" s="287"/>
      <c r="C288" s="287"/>
      <c r="D288" s="287"/>
      <c r="E288" s="287"/>
      <c r="F288" s="287"/>
      <c r="G288" s="287"/>
      <c r="H288" s="287"/>
      <c r="I288" s="287"/>
      <c r="J288" s="287"/>
      <c r="K288" s="287"/>
      <c r="L288" s="287"/>
      <c r="M288" s="287"/>
      <c r="N288" s="287"/>
      <c r="O288" s="287"/>
      <c r="P288" s="287"/>
      <c r="Q288" s="287"/>
      <c r="R288" s="287"/>
      <c r="S288" s="287"/>
      <c r="T288" s="287"/>
      <c r="U288" s="287"/>
      <c r="V288" s="287"/>
      <c r="W288" s="287"/>
      <c r="X288" s="292"/>
      <c r="Y288" s="292"/>
      <c r="Z288" s="292"/>
      <c r="AA288" s="292"/>
      <c r="AB288" s="292"/>
    </row>
    <row r="289" spans="1:28" ht="15.75" customHeight="1" x14ac:dyDescent="0.2">
      <c r="A289" s="287"/>
      <c r="B289" s="287"/>
      <c r="C289" s="287"/>
      <c r="D289" s="287"/>
      <c r="E289" s="287"/>
      <c r="F289" s="287"/>
      <c r="G289" s="287"/>
      <c r="H289" s="287"/>
      <c r="I289" s="287"/>
      <c r="J289" s="287"/>
      <c r="K289" s="287"/>
      <c r="L289" s="287"/>
      <c r="M289" s="287"/>
      <c r="N289" s="287"/>
      <c r="O289" s="287"/>
      <c r="P289" s="287"/>
      <c r="Q289" s="287"/>
      <c r="R289" s="287"/>
      <c r="S289" s="287"/>
      <c r="T289" s="287"/>
      <c r="U289" s="287"/>
      <c r="V289" s="287"/>
      <c r="W289" s="287"/>
      <c r="X289" s="292"/>
      <c r="Y289" s="292"/>
      <c r="Z289" s="292"/>
      <c r="AA289" s="292"/>
      <c r="AB289" s="292"/>
    </row>
    <row r="290" spans="1:28" ht="15.75" customHeight="1" x14ac:dyDescent="0.2">
      <c r="A290" s="287"/>
      <c r="B290" s="287"/>
      <c r="C290" s="287"/>
      <c r="D290" s="287"/>
      <c r="E290" s="287"/>
      <c r="F290" s="287"/>
      <c r="G290" s="287"/>
      <c r="H290" s="287"/>
      <c r="I290" s="287"/>
      <c r="J290" s="287"/>
      <c r="K290" s="287"/>
      <c r="L290" s="287"/>
      <c r="M290" s="287"/>
      <c r="N290" s="287"/>
      <c r="O290" s="287"/>
      <c r="P290" s="287"/>
      <c r="Q290" s="287"/>
      <c r="R290" s="287"/>
      <c r="S290" s="287"/>
      <c r="T290" s="287"/>
      <c r="U290" s="287"/>
      <c r="V290" s="287"/>
      <c r="W290" s="287"/>
      <c r="X290" s="292"/>
      <c r="Y290" s="292"/>
      <c r="Z290" s="292"/>
      <c r="AA290" s="292"/>
      <c r="AB290" s="292"/>
    </row>
    <row r="291" spans="1:28" ht="15.75" customHeight="1" x14ac:dyDescent="0.2">
      <c r="A291" s="287"/>
      <c r="B291" s="287"/>
      <c r="C291" s="287"/>
      <c r="D291" s="287"/>
      <c r="E291" s="287"/>
      <c r="F291" s="287"/>
      <c r="G291" s="287"/>
      <c r="H291" s="287"/>
      <c r="I291" s="287"/>
      <c r="J291" s="287"/>
      <c r="K291" s="287"/>
      <c r="L291" s="287"/>
      <c r="M291" s="287"/>
      <c r="N291" s="287"/>
      <c r="O291" s="287"/>
      <c r="P291" s="287"/>
      <c r="Q291" s="287"/>
      <c r="R291" s="287"/>
      <c r="S291" s="287"/>
      <c r="T291" s="287"/>
      <c r="U291" s="287"/>
      <c r="V291" s="287"/>
      <c r="W291" s="287"/>
      <c r="X291" s="292"/>
      <c r="Y291" s="292"/>
      <c r="Z291" s="292"/>
      <c r="AA291" s="292"/>
      <c r="AB291" s="292"/>
    </row>
    <row r="292" spans="1:28" ht="15.75" customHeight="1" x14ac:dyDescent="0.2">
      <c r="A292" s="287"/>
      <c r="B292" s="287"/>
      <c r="C292" s="287"/>
      <c r="D292" s="287"/>
      <c r="E292" s="287"/>
      <c r="F292" s="287"/>
      <c r="G292" s="287"/>
      <c r="H292" s="287"/>
      <c r="I292" s="287"/>
      <c r="J292" s="287"/>
      <c r="K292" s="287"/>
      <c r="L292" s="287"/>
      <c r="M292" s="287"/>
      <c r="N292" s="287"/>
      <c r="O292" s="287"/>
      <c r="P292" s="287"/>
      <c r="Q292" s="287"/>
      <c r="R292" s="287"/>
      <c r="S292" s="287"/>
      <c r="T292" s="287"/>
      <c r="U292" s="287"/>
      <c r="V292" s="287"/>
      <c r="W292" s="287"/>
      <c r="X292" s="292"/>
      <c r="Y292" s="292"/>
      <c r="Z292" s="292"/>
      <c r="AA292" s="292"/>
      <c r="AB292" s="292"/>
    </row>
    <row r="293" spans="1:28" ht="15.75" customHeight="1" x14ac:dyDescent="0.2">
      <c r="A293" s="287"/>
      <c r="B293" s="287"/>
      <c r="C293" s="287"/>
      <c r="D293" s="287"/>
      <c r="E293" s="287"/>
      <c r="F293" s="287"/>
      <c r="G293" s="287"/>
      <c r="H293" s="287"/>
      <c r="I293" s="287"/>
      <c r="J293" s="287"/>
      <c r="K293" s="287"/>
      <c r="L293" s="287"/>
      <c r="M293" s="287"/>
      <c r="N293" s="287"/>
      <c r="O293" s="287"/>
      <c r="P293" s="287"/>
      <c r="Q293" s="287"/>
      <c r="R293" s="287"/>
      <c r="S293" s="287"/>
      <c r="T293" s="287"/>
      <c r="U293" s="287"/>
      <c r="V293" s="287"/>
      <c r="W293" s="287"/>
      <c r="X293" s="292"/>
      <c r="Y293" s="292"/>
      <c r="Z293" s="292"/>
      <c r="AA293" s="292"/>
      <c r="AB293" s="292"/>
    </row>
    <row r="294" spans="1:28" ht="15.75" customHeight="1" x14ac:dyDescent="0.2">
      <c r="A294" s="287"/>
      <c r="B294" s="287"/>
      <c r="C294" s="287"/>
      <c r="D294" s="287"/>
      <c r="E294" s="287"/>
      <c r="F294" s="287"/>
      <c r="G294" s="287"/>
      <c r="H294" s="287"/>
      <c r="I294" s="287"/>
      <c r="J294" s="287"/>
      <c r="K294" s="287"/>
      <c r="L294" s="287"/>
      <c r="M294" s="287"/>
      <c r="N294" s="287"/>
      <c r="O294" s="287"/>
      <c r="P294" s="287"/>
      <c r="Q294" s="287"/>
      <c r="R294" s="287"/>
      <c r="S294" s="287"/>
      <c r="T294" s="287"/>
      <c r="U294" s="287"/>
      <c r="V294" s="287"/>
      <c r="W294" s="287"/>
      <c r="X294" s="292"/>
      <c r="Y294" s="292"/>
      <c r="Z294" s="292"/>
      <c r="AA294" s="292"/>
      <c r="AB294" s="292"/>
    </row>
    <row r="295" spans="1:28" ht="15.75" customHeight="1" x14ac:dyDescent="0.2">
      <c r="A295" s="287"/>
      <c r="B295" s="287"/>
      <c r="C295" s="287"/>
      <c r="D295" s="287"/>
      <c r="E295" s="287"/>
      <c r="F295" s="287"/>
      <c r="G295" s="287"/>
      <c r="H295" s="287"/>
      <c r="I295" s="287"/>
      <c r="J295" s="287"/>
      <c r="K295" s="287"/>
      <c r="L295" s="287"/>
      <c r="M295" s="287"/>
      <c r="N295" s="287"/>
      <c r="O295" s="287"/>
      <c r="P295" s="287"/>
      <c r="Q295" s="287"/>
      <c r="R295" s="287"/>
      <c r="S295" s="287"/>
      <c r="T295" s="287"/>
      <c r="U295" s="287"/>
      <c r="V295" s="287"/>
      <c r="W295" s="287"/>
      <c r="X295" s="292"/>
      <c r="Y295" s="292"/>
      <c r="Z295" s="292"/>
      <c r="AA295" s="292"/>
      <c r="AB295" s="292"/>
    </row>
    <row r="296" spans="1:28" ht="15.75" customHeight="1" x14ac:dyDescent="0.2">
      <c r="A296" s="287"/>
      <c r="B296" s="287"/>
      <c r="C296" s="287"/>
      <c r="D296" s="287"/>
      <c r="E296" s="287"/>
      <c r="F296" s="287"/>
      <c r="G296" s="287"/>
      <c r="H296" s="287"/>
      <c r="I296" s="287"/>
      <c r="J296" s="287"/>
      <c r="K296" s="287"/>
      <c r="L296" s="287"/>
      <c r="M296" s="287"/>
      <c r="N296" s="287"/>
      <c r="O296" s="287"/>
      <c r="P296" s="287"/>
      <c r="Q296" s="287"/>
      <c r="R296" s="287"/>
      <c r="S296" s="287"/>
      <c r="T296" s="287"/>
      <c r="U296" s="287"/>
      <c r="V296" s="287"/>
      <c r="W296" s="287"/>
      <c r="X296" s="292"/>
      <c r="Y296" s="292"/>
      <c r="Z296" s="292"/>
      <c r="AA296" s="292"/>
      <c r="AB296" s="292"/>
    </row>
    <row r="297" spans="1:28" ht="15.75" customHeight="1" x14ac:dyDescent="0.2">
      <c r="A297" s="287"/>
      <c r="B297" s="287"/>
      <c r="C297" s="287"/>
      <c r="D297" s="287"/>
      <c r="E297" s="287"/>
      <c r="F297" s="287"/>
      <c r="G297" s="287"/>
      <c r="H297" s="287"/>
      <c r="I297" s="287"/>
      <c r="J297" s="287"/>
      <c r="K297" s="287"/>
      <c r="L297" s="287"/>
      <c r="M297" s="287"/>
      <c r="N297" s="287"/>
      <c r="O297" s="287"/>
      <c r="P297" s="287"/>
      <c r="Q297" s="287"/>
      <c r="R297" s="287"/>
      <c r="S297" s="287"/>
      <c r="T297" s="287"/>
      <c r="U297" s="287"/>
      <c r="V297" s="287"/>
      <c r="W297" s="287"/>
      <c r="X297" s="292"/>
      <c r="Y297" s="292"/>
      <c r="Z297" s="292"/>
      <c r="AA297" s="292"/>
      <c r="AB297" s="292"/>
    </row>
    <row r="298" spans="1:28" ht="15.75" customHeight="1" x14ac:dyDescent="0.2">
      <c r="A298" s="287"/>
      <c r="B298" s="287"/>
      <c r="C298" s="287"/>
      <c r="D298" s="287"/>
      <c r="E298" s="287"/>
      <c r="F298" s="287"/>
      <c r="G298" s="287"/>
      <c r="H298" s="287"/>
      <c r="I298" s="287"/>
      <c r="J298" s="287"/>
      <c r="K298" s="287"/>
      <c r="L298" s="287"/>
      <c r="M298" s="287"/>
      <c r="N298" s="287"/>
      <c r="O298" s="287"/>
      <c r="P298" s="287"/>
      <c r="Q298" s="287"/>
      <c r="R298" s="287"/>
      <c r="S298" s="287"/>
      <c r="T298" s="287"/>
      <c r="U298" s="287"/>
      <c r="V298" s="287"/>
      <c r="W298" s="287"/>
      <c r="X298" s="292"/>
      <c r="Y298" s="292"/>
      <c r="Z298" s="292"/>
      <c r="AA298" s="292"/>
      <c r="AB298" s="292"/>
    </row>
    <row r="299" spans="1:28" ht="15.75" customHeight="1" x14ac:dyDescent="0.2">
      <c r="A299" s="287"/>
      <c r="B299" s="287"/>
      <c r="C299" s="287"/>
      <c r="D299" s="287"/>
      <c r="E299" s="287"/>
      <c r="F299" s="287"/>
      <c r="G299" s="287"/>
      <c r="H299" s="287"/>
      <c r="I299" s="287"/>
      <c r="J299" s="287"/>
      <c r="K299" s="287"/>
      <c r="L299" s="287"/>
      <c r="M299" s="287"/>
      <c r="N299" s="287"/>
      <c r="O299" s="287"/>
      <c r="P299" s="287"/>
      <c r="Q299" s="287"/>
      <c r="R299" s="287"/>
      <c r="S299" s="287"/>
      <c r="T299" s="287"/>
      <c r="U299" s="287"/>
      <c r="V299" s="287"/>
      <c r="W299" s="287"/>
      <c r="X299" s="292"/>
      <c r="Y299" s="292"/>
      <c r="Z299" s="292"/>
      <c r="AA299" s="292"/>
      <c r="AB299" s="292"/>
    </row>
    <row r="300" spans="1:28" ht="15.75" customHeight="1" x14ac:dyDescent="0.2">
      <c r="A300" s="287"/>
      <c r="B300" s="287"/>
      <c r="C300" s="287"/>
      <c r="D300" s="287"/>
      <c r="E300" s="287"/>
      <c r="F300" s="287"/>
      <c r="G300" s="287"/>
      <c r="H300" s="287"/>
      <c r="I300" s="287"/>
      <c r="J300" s="287"/>
      <c r="K300" s="287"/>
      <c r="L300" s="287"/>
      <c r="M300" s="287"/>
      <c r="N300" s="287"/>
      <c r="O300" s="287"/>
      <c r="P300" s="287"/>
      <c r="Q300" s="287"/>
      <c r="R300" s="287"/>
      <c r="S300" s="287"/>
      <c r="T300" s="287"/>
      <c r="U300" s="287"/>
      <c r="V300" s="287"/>
      <c r="W300" s="287"/>
      <c r="X300" s="292"/>
      <c r="Y300" s="292"/>
      <c r="Z300" s="292"/>
      <c r="AA300" s="292"/>
      <c r="AB300" s="292"/>
    </row>
    <row r="301" spans="1:28" ht="15.75" customHeight="1" x14ac:dyDescent="0.2">
      <c r="A301" s="287"/>
      <c r="B301" s="287"/>
      <c r="C301" s="287"/>
      <c r="D301" s="287"/>
      <c r="E301" s="287"/>
      <c r="F301" s="287"/>
      <c r="G301" s="287"/>
      <c r="H301" s="287"/>
      <c r="I301" s="287"/>
      <c r="J301" s="287"/>
      <c r="K301" s="287"/>
      <c r="L301" s="287"/>
      <c r="M301" s="287"/>
      <c r="N301" s="287"/>
      <c r="O301" s="287"/>
      <c r="P301" s="287"/>
      <c r="Q301" s="287"/>
      <c r="R301" s="287"/>
      <c r="S301" s="287"/>
      <c r="T301" s="287"/>
      <c r="U301" s="287"/>
      <c r="V301" s="287"/>
      <c r="W301" s="287"/>
      <c r="X301" s="292"/>
      <c r="Y301" s="292"/>
      <c r="Z301" s="292"/>
      <c r="AA301" s="292"/>
      <c r="AB301" s="292"/>
    </row>
    <row r="302" spans="1:28" ht="15.75" customHeight="1" x14ac:dyDescent="0.2">
      <c r="A302" s="287"/>
      <c r="B302" s="287"/>
      <c r="C302" s="287"/>
      <c r="D302" s="287"/>
      <c r="E302" s="287"/>
      <c r="F302" s="287"/>
      <c r="G302" s="287"/>
      <c r="H302" s="287"/>
      <c r="I302" s="287"/>
      <c r="J302" s="287"/>
      <c r="K302" s="287"/>
      <c r="L302" s="287"/>
      <c r="M302" s="287"/>
      <c r="N302" s="287"/>
      <c r="O302" s="287"/>
      <c r="P302" s="287"/>
      <c r="Q302" s="287"/>
      <c r="R302" s="287"/>
      <c r="S302" s="287"/>
      <c r="T302" s="287"/>
      <c r="U302" s="287"/>
      <c r="V302" s="287"/>
      <c r="W302" s="287"/>
      <c r="X302" s="292"/>
      <c r="Y302" s="292"/>
      <c r="Z302" s="292"/>
      <c r="AA302" s="292"/>
      <c r="AB302" s="292"/>
    </row>
    <row r="303" spans="1:28" ht="15.75" customHeight="1" x14ac:dyDescent="0.2">
      <c r="A303" s="287"/>
      <c r="B303" s="287"/>
      <c r="C303" s="287"/>
      <c r="D303" s="287"/>
      <c r="E303" s="287"/>
      <c r="F303" s="287"/>
      <c r="G303" s="287"/>
      <c r="H303" s="287"/>
      <c r="I303" s="287"/>
      <c r="J303" s="287"/>
      <c r="K303" s="287"/>
      <c r="L303" s="287"/>
      <c r="M303" s="287"/>
      <c r="N303" s="287"/>
      <c r="O303" s="287"/>
      <c r="P303" s="287"/>
      <c r="Q303" s="287"/>
      <c r="R303" s="287"/>
      <c r="S303" s="287"/>
      <c r="T303" s="287"/>
      <c r="U303" s="287"/>
      <c r="V303" s="287"/>
      <c r="W303" s="287"/>
      <c r="X303" s="292"/>
      <c r="Y303" s="292"/>
      <c r="Z303" s="292"/>
      <c r="AA303" s="292"/>
      <c r="AB303" s="292"/>
    </row>
    <row r="304" spans="1:28" ht="15.75" customHeight="1" x14ac:dyDescent="0.2">
      <c r="A304" s="287"/>
      <c r="B304" s="287"/>
      <c r="C304" s="287"/>
      <c r="D304" s="287"/>
      <c r="E304" s="287"/>
      <c r="F304" s="287"/>
      <c r="G304" s="287"/>
      <c r="H304" s="287"/>
      <c r="I304" s="287"/>
      <c r="J304" s="287"/>
      <c r="K304" s="287"/>
      <c r="L304" s="287"/>
      <c r="M304" s="287"/>
      <c r="N304" s="287"/>
      <c r="O304" s="287"/>
      <c r="P304" s="287"/>
      <c r="Q304" s="287"/>
      <c r="R304" s="287"/>
      <c r="S304" s="287"/>
      <c r="T304" s="287"/>
      <c r="U304" s="287"/>
      <c r="V304" s="287"/>
      <c r="W304" s="287"/>
      <c r="X304" s="292"/>
      <c r="Y304" s="292"/>
      <c r="Z304" s="292"/>
      <c r="AA304" s="292"/>
      <c r="AB304" s="292"/>
    </row>
    <row r="305" spans="1:28" ht="15.75" customHeight="1" x14ac:dyDescent="0.2">
      <c r="A305" s="287"/>
      <c r="B305" s="287"/>
      <c r="C305" s="287"/>
      <c r="D305" s="287"/>
      <c r="E305" s="287"/>
      <c r="F305" s="287"/>
      <c r="G305" s="287"/>
      <c r="H305" s="287"/>
      <c r="I305" s="287"/>
      <c r="J305" s="287"/>
      <c r="K305" s="287"/>
      <c r="L305" s="287"/>
      <c r="M305" s="287"/>
      <c r="N305" s="287"/>
      <c r="O305" s="287"/>
      <c r="P305" s="287"/>
      <c r="Q305" s="287"/>
      <c r="R305" s="287"/>
      <c r="S305" s="287"/>
      <c r="T305" s="287"/>
      <c r="U305" s="287"/>
      <c r="V305" s="287"/>
      <c r="W305" s="287"/>
      <c r="X305" s="292"/>
      <c r="Y305" s="292"/>
      <c r="Z305" s="292"/>
      <c r="AA305" s="292"/>
      <c r="AB305" s="292"/>
    </row>
    <row r="306" spans="1:28" ht="15.75" customHeight="1" x14ac:dyDescent="0.2">
      <c r="A306" s="287"/>
      <c r="B306" s="287"/>
      <c r="C306" s="287"/>
      <c r="D306" s="287"/>
      <c r="E306" s="287"/>
      <c r="F306" s="287"/>
      <c r="G306" s="287"/>
      <c r="H306" s="287"/>
      <c r="I306" s="287"/>
      <c r="J306" s="287"/>
      <c r="K306" s="287"/>
      <c r="L306" s="287"/>
      <c r="M306" s="287"/>
      <c r="N306" s="287"/>
      <c r="O306" s="287"/>
      <c r="P306" s="287"/>
      <c r="Q306" s="287"/>
      <c r="R306" s="287"/>
      <c r="S306" s="287"/>
      <c r="T306" s="287"/>
      <c r="U306" s="287"/>
      <c r="V306" s="287"/>
      <c r="W306" s="287"/>
      <c r="X306" s="292"/>
      <c r="Y306" s="292"/>
      <c r="Z306" s="292"/>
      <c r="AA306" s="292"/>
      <c r="AB306" s="292"/>
    </row>
    <row r="307" spans="1:28" ht="15.75" customHeight="1" x14ac:dyDescent="0.2">
      <c r="A307" s="287"/>
      <c r="B307" s="287"/>
      <c r="C307" s="287"/>
      <c r="D307" s="287"/>
      <c r="E307" s="287"/>
      <c r="F307" s="287"/>
      <c r="G307" s="287"/>
      <c r="H307" s="287"/>
      <c r="I307" s="287"/>
      <c r="J307" s="287"/>
      <c r="K307" s="287"/>
      <c r="L307" s="287"/>
      <c r="M307" s="287"/>
      <c r="N307" s="287"/>
      <c r="O307" s="287"/>
      <c r="P307" s="287"/>
      <c r="Q307" s="287"/>
      <c r="R307" s="287"/>
      <c r="S307" s="287"/>
      <c r="T307" s="287"/>
      <c r="U307" s="287"/>
      <c r="V307" s="287"/>
      <c r="W307" s="287"/>
      <c r="X307" s="292"/>
      <c r="Y307" s="292"/>
      <c r="Z307" s="292"/>
      <c r="AA307" s="292"/>
      <c r="AB307" s="292"/>
    </row>
    <row r="308" spans="1:28" ht="15.75" customHeight="1" x14ac:dyDescent="0.2">
      <c r="A308" s="287"/>
      <c r="B308" s="287"/>
      <c r="C308" s="287"/>
      <c r="D308" s="287"/>
      <c r="E308" s="287"/>
      <c r="F308" s="287"/>
      <c r="G308" s="287"/>
      <c r="H308" s="287"/>
      <c r="I308" s="287"/>
      <c r="J308" s="287"/>
      <c r="K308" s="287"/>
      <c r="L308" s="287"/>
      <c r="M308" s="287"/>
      <c r="N308" s="287"/>
      <c r="O308" s="287"/>
      <c r="P308" s="287"/>
      <c r="Q308" s="287"/>
      <c r="R308" s="287"/>
      <c r="S308" s="287"/>
      <c r="T308" s="287"/>
      <c r="U308" s="287"/>
      <c r="V308" s="287"/>
      <c r="W308" s="287"/>
      <c r="X308" s="292"/>
      <c r="Y308" s="292"/>
      <c r="Z308" s="292"/>
      <c r="AA308" s="292"/>
      <c r="AB308" s="292"/>
    </row>
    <row r="309" spans="1:28" ht="15.75" customHeight="1" x14ac:dyDescent="0.2">
      <c r="A309" s="287"/>
      <c r="B309" s="287"/>
      <c r="C309" s="287"/>
      <c r="D309" s="287"/>
      <c r="E309" s="287"/>
      <c r="F309" s="287"/>
      <c r="G309" s="287"/>
      <c r="H309" s="287"/>
      <c r="I309" s="287"/>
      <c r="J309" s="287"/>
      <c r="K309" s="287"/>
      <c r="L309" s="287"/>
      <c r="M309" s="287"/>
      <c r="N309" s="287"/>
      <c r="O309" s="287"/>
      <c r="P309" s="287"/>
      <c r="Q309" s="287"/>
      <c r="R309" s="287"/>
      <c r="S309" s="287"/>
      <c r="T309" s="287"/>
      <c r="U309" s="287"/>
      <c r="V309" s="287"/>
      <c r="W309" s="287"/>
      <c r="X309" s="292"/>
      <c r="Y309" s="292"/>
      <c r="Z309" s="292"/>
      <c r="AA309" s="292"/>
      <c r="AB309" s="292"/>
    </row>
    <row r="310" spans="1:28" ht="15.75" customHeight="1" x14ac:dyDescent="0.2">
      <c r="A310" s="287"/>
      <c r="B310" s="287"/>
      <c r="C310" s="287"/>
      <c r="D310" s="287"/>
      <c r="E310" s="287"/>
      <c r="F310" s="287"/>
      <c r="G310" s="287"/>
      <c r="H310" s="287"/>
      <c r="I310" s="287"/>
      <c r="J310" s="287"/>
      <c r="K310" s="287"/>
      <c r="L310" s="287"/>
      <c r="M310" s="287"/>
      <c r="N310" s="287"/>
      <c r="O310" s="287"/>
      <c r="P310" s="287"/>
      <c r="Q310" s="287"/>
      <c r="R310" s="287"/>
      <c r="S310" s="287"/>
      <c r="T310" s="287"/>
      <c r="U310" s="287"/>
      <c r="V310" s="287"/>
      <c r="W310" s="287"/>
      <c r="X310" s="292"/>
      <c r="Y310" s="292"/>
      <c r="Z310" s="292"/>
      <c r="AA310" s="292"/>
      <c r="AB310" s="292"/>
    </row>
    <row r="311" spans="1:28" ht="15.75" customHeight="1" x14ac:dyDescent="0.2">
      <c r="A311" s="287"/>
      <c r="B311" s="287"/>
      <c r="C311" s="287"/>
      <c r="D311" s="287"/>
      <c r="E311" s="287"/>
      <c r="F311" s="287"/>
      <c r="G311" s="287"/>
      <c r="H311" s="287"/>
      <c r="I311" s="287"/>
      <c r="J311" s="287"/>
      <c r="K311" s="287"/>
      <c r="L311" s="287"/>
      <c r="M311" s="287"/>
      <c r="N311" s="287"/>
      <c r="O311" s="287"/>
      <c r="P311" s="287"/>
      <c r="Q311" s="287"/>
      <c r="R311" s="287"/>
      <c r="S311" s="287"/>
      <c r="T311" s="287"/>
      <c r="U311" s="287"/>
      <c r="V311" s="287"/>
      <c r="W311" s="287"/>
      <c r="X311" s="292"/>
      <c r="Y311" s="292"/>
      <c r="Z311" s="292"/>
      <c r="AA311" s="292"/>
      <c r="AB311" s="292"/>
    </row>
    <row r="312" spans="1:28" ht="15.75" customHeight="1" x14ac:dyDescent="0.2">
      <c r="A312" s="287"/>
      <c r="B312" s="287"/>
      <c r="C312" s="287"/>
      <c r="D312" s="287"/>
      <c r="E312" s="287"/>
      <c r="F312" s="287"/>
      <c r="G312" s="287"/>
      <c r="H312" s="287"/>
      <c r="I312" s="287"/>
      <c r="J312" s="287"/>
      <c r="K312" s="287"/>
      <c r="L312" s="287"/>
      <c r="M312" s="287"/>
      <c r="N312" s="287"/>
      <c r="O312" s="287"/>
      <c r="P312" s="287"/>
      <c r="Q312" s="287"/>
      <c r="R312" s="287"/>
      <c r="S312" s="287"/>
      <c r="T312" s="287"/>
      <c r="U312" s="287"/>
      <c r="V312" s="287"/>
      <c r="W312" s="287"/>
      <c r="X312" s="292"/>
      <c r="Y312" s="292"/>
      <c r="Z312" s="292"/>
      <c r="AA312" s="292"/>
      <c r="AB312" s="292"/>
    </row>
    <row r="313" spans="1:28" ht="15.75" customHeight="1" x14ac:dyDescent="0.2">
      <c r="A313" s="287"/>
      <c r="B313" s="287"/>
      <c r="C313" s="287"/>
      <c r="D313" s="287"/>
      <c r="E313" s="287"/>
      <c r="F313" s="287"/>
      <c r="G313" s="287"/>
      <c r="H313" s="287"/>
      <c r="I313" s="287"/>
      <c r="J313" s="287"/>
      <c r="K313" s="287"/>
      <c r="L313" s="287"/>
      <c r="M313" s="287"/>
      <c r="N313" s="287"/>
      <c r="O313" s="287"/>
      <c r="P313" s="287"/>
      <c r="Q313" s="287"/>
      <c r="R313" s="287"/>
      <c r="S313" s="287"/>
      <c r="T313" s="287"/>
      <c r="U313" s="287"/>
      <c r="V313" s="287"/>
      <c r="W313" s="287"/>
      <c r="X313" s="292"/>
      <c r="Y313" s="292"/>
      <c r="Z313" s="292"/>
      <c r="AA313" s="292"/>
      <c r="AB313" s="292"/>
    </row>
    <row r="314" spans="1:28" ht="15.75" customHeight="1" x14ac:dyDescent="0.2">
      <c r="A314" s="287"/>
      <c r="B314" s="287"/>
      <c r="C314" s="287"/>
      <c r="D314" s="287"/>
      <c r="E314" s="287"/>
      <c r="F314" s="287"/>
      <c r="G314" s="287"/>
      <c r="H314" s="287"/>
      <c r="I314" s="287"/>
      <c r="J314" s="287"/>
      <c r="K314" s="287"/>
      <c r="L314" s="287"/>
      <c r="M314" s="287"/>
      <c r="N314" s="287"/>
      <c r="O314" s="287"/>
      <c r="P314" s="287"/>
      <c r="Q314" s="287"/>
      <c r="R314" s="287"/>
      <c r="S314" s="287"/>
      <c r="T314" s="287"/>
      <c r="U314" s="287"/>
      <c r="V314" s="287"/>
      <c r="W314" s="287"/>
      <c r="X314" s="292"/>
      <c r="Y314" s="292"/>
      <c r="Z314" s="292"/>
      <c r="AA314" s="292"/>
      <c r="AB314" s="292"/>
    </row>
    <row r="315" spans="1:28" ht="15.75" customHeight="1" x14ac:dyDescent="0.2">
      <c r="A315" s="287"/>
      <c r="B315" s="287"/>
      <c r="C315" s="287"/>
      <c r="D315" s="287"/>
      <c r="E315" s="287"/>
      <c r="F315" s="287"/>
      <c r="G315" s="287"/>
      <c r="H315" s="287"/>
      <c r="I315" s="287"/>
      <c r="J315" s="287"/>
      <c r="K315" s="287"/>
      <c r="L315" s="287"/>
      <c r="M315" s="287"/>
      <c r="N315" s="287"/>
      <c r="O315" s="287"/>
      <c r="P315" s="287"/>
      <c r="Q315" s="287"/>
      <c r="R315" s="287"/>
      <c r="S315" s="287"/>
      <c r="T315" s="287"/>
      <c r="U315" s="287"/>
      <c r="V315" s="287"/>
      <c r="W315" s="287"/>
      <c r="X315" s="292"/>
      <c r="Y315" s="292"/>
      <c r="Z315" s="292"/>
      <c r="AA315" s="292"/>
      <c r="AB315" s="292"/>
    </row>
    <row r="316" spans="1:28" ht="15.75" customHeight="1" x14ac:dyDescent="0.2">
      <c r="A316" s="287"/>
      <c r="B316" s="287"/>
      <c r="C316" s="287"/>
      <c r="D316" s="287"/>
      <c r="E316" s="287"/>
      <c r="F316" s="287"/>
      <c r="G316" s="287"/>
      <c r="H316" s="287"/>
      <c r="I316" s="287"/>
      <c r="J316" s="287"/>
      <c r="K316" s="287"/>
      <c r="L316" s="287"/>
      <c r="M316" s="287"/>
      <c r="N316" s="287"/>
      <c r="O316" s="287"/>
      <c r="P316" s="287"/>
      <c r="Q316" s="287"/>
      <c r="R316" s="287"/>
      <c r="S316" s="287"/>
      <c r="T316" s="287"/>
      <c r="U316" s="287"/>
      <c r="V316" s="287"/>
      <c r="W316" s="287"/>
      <c r="X316" s="292"/>
      <c r="Y316" s="292"/>
      <c r="Z316" s="292"/>
      <c r="AA316" s="292"/>
      <c r="AB316" s="292"/>
    </row>
    <row r="317" spans="1:28" ht="15.75" customHeight="1" x14ac:dyDescent="0.2">
      <c r="A317" s="287"/>
      <c r="B317" s="287"/>
      <c r="C317" s="287"/>
      <c r="D317" s="287"/>
      <c r="E317" s="287"/>
      <c r="F317" s="287"/>
      <c r="G317" s="287"/>
      <c r="H317" s="287"/>
      <c r="I317" s="287"/>
      <c r="J317" s="287"/>
      <c r="K317" s="287"/>
      <c r="L317" s="287"/>
      <c r="M317" s="287"/>
      <c r="N317" s="287"/>
      <c r="O317" s="287"/>
      <c r="P317" s="287"/>
      <c r="Q317" s="287"/>
      <c r="R317" s="287"/>
      <c r="S317" s="287"/>
      <c r="T317" s="287"/>
      <c r="U317" s="287"/>
      <c r="V317" s="287"/>
      <c r="W317" s="287"/>
      <c r="X317" s="292"/>
      <c r="Y317" s="292"/>
      <c r="Z317" s="292"/>
      <c r="AA317" s="292"/>
      <c r="AB317" s="292"/>
    </row>
    <row r="318" spans="1:28" ht="15.75" customHeight="1" x14ac:dyDescent="0.2">
      <c r="A318" s="287"/>
      <c r="B318" s="287"/>
      <c r="C318" s="287"/>
      <c r="D318" s="287"/>
      <c r="E318" s="287"/>
      <c r="F318" s="287"/>
      <c r="G318" s="287"/>
      <c r="H318" s="287"/>
      <c r="I318" s="287"/>
      <c r="J318" s="287"/>
      <c r="K318" s="287"/>
      <c r="L318" s="287"/>
      <c r="M318" s="287"/>
      <c r="N318" s="287"/>
      <c r="O318" s="287"/>
      <c r="P318" s="287"/>
      <c r="Q318" s="287"/>
      <c r="R318" s="287"/>
      <c r="S318" s="287"/>
      <c r="T318" s="287"/>
      <c r="U318" s="287"/>
      <c r="V318" s="287"/>
      <c r="W318" s="287"/>
      <c r="X318" s="292"/>
      <c r="Y318" s="292"/>
      <c r="Z318" s="292"/>
      <c r="AA318" s="292"/>
      <c r="AB318" s="292"/>
    </row>
    <row r="319" spans="1:28" ht="15.75" customHeight="1" x14ac:dyDescent="0.2">
      <c r="A319" s="287"/>
      <c r="B319" s="287"/>
      <c r="C319" s="287"/>
      <c r="D319" s="287"/>
      <c r="E319" s="287"/>
      <c r="F319" s="287"/>
      <c r="G319" s="287"/>
      <c r="H319" s="287"/>
      <c r="I319" s="287"/>
      <c r="J319" s="287"/>
      <c r="K319" s="287"/>
      <c r="L319" s="287"/>
      <c r="M319" s="287"/>
      <c r="N319" s="287"/>
      <c r="O319" s="287"/>
      <c r="P319" s="287"/>
      <c r="Q319" s="287"/>
      <c r="R319" s="287"/>
      <c r="S319" s="287"/>
      <c r="T319" s="287"/>
      <c r="U319" s="287"/>
      <c r="V319" s="287"/>
      <c r="W319" s="287"/>
      <c r="X319" s="292"/>
      <c r="Y319" s="292"/>
      <c r="Z319" s="292"/>
      <c r="AA319" s="292"/>
      <c r="AB319" s="292"/>
    </row>
    <row r="320" spans="1:28" ht="15.75" customHeight="1" x14ac:dyDescent="0.2">
      <c r="A320" s="287"/>
      <c r="B320" s="287"/>
      <c r="C320" s="287"/>
      <c r="D320" s="287"/>
      <c r="E320" s="287"/>
      <c r="F320" s="287"/>
      <c r="G320" s="287"/>
      <c r="H320" s="287"/>
      <c r="I320" s="287"/>
      <c r="J320" s="287"/>
      <c r="K320" s="287"/>
      <c r="L320" s="287"/>
      <c r="M320" s="287"/>
      <c r="N320" s="287"/>
      <c r="O320" s="287"/>
      <c r="P320" s="287"/>
      <c r="Q320" s="287"/>
      <c r="R320" s="287"/>
      <c r="S320" s="287"/>
      <c r="T320" s="287"/>
      <c r="U320" s="287"/>
      <c r="V320" s="287"/>
      <c r="W320" s="287"/>
      <c r="X320" s="292"/>
      <c r="Y320" s="292"/>
      <c r="Z320" s="292"/>
      <c r="AA320" s="292"/>
      <c r="AB320" s="292"/>
    </row>
    <row r="321" spans="1:28" ht="15.75" customHeight="1" x14ac:dyDescent="0.2">
      <c r="A321" s="287"/>
      <c r="B321" s="287"/>
      <c r="C321" s="287"/>
      <c r="D321" s="287"/>
      <c r="E321" s="287"/>
      <c r="F321" s="287"/>
      <c r="G321" s="287"/>
      <c r="H321" s="287"/>
      <c r="I321" s="287"/>
      <c r="J321" s="287"/>
      <c r="K321" s="287"/>
      <c r="L321" s="287"/>
      <c r="M321" s="287"/>
      <c r="N321" s="287"/>
      <c r="O321" s="287"/>
      <c r="P321" s="287"/>
      <c r="Q321" s="287"/>
      <c r="R321" s="287"/>
      <c r="S321" s="287"/>
      <c r="T321" s="287"/>
      <c r="U321" s="287"/>
      <c r="V321" s="287"/>
      <c r="W321" s="287"/>
      <c r="X321" s="292"/>
      <c r="Y321" s="292"/>
      <c r="Z321" s="292"/>
      <c r="AA321" s="292"/>
      <c r="AB321" s="292"/>
    </row>
    <row r="322" spans="1:28" ht="15.75" customHeight="1" x14ac:dyDescent="0.2">
      <c r="A322" s="287"/>
      <c r="B322" s="287"/>
      <c r="C322" s="287"/>
      <c r="D322" s="287"/>
      <c r="E322" s="287"/>
      <c r="F322" s="287"/>
      <c r="G322" s="287"/>
      <c r="H322" s="287"/>
      <c r="I322" s="287"/>
      <c r="J322" s="287"/>
      <c r="K322" s="287"/>
      <c r="L322" s="287"/>
      <c r="M322" s="287"/>
      <c r="N322" s="287"/>
      <c r="O322" s="287"/>
      <c r="P322" s="287"/>
      <c r="Q322" s="287"/>
      <c r="R322" s="287"/>
      <c r="S322" s="287"/>
      <c r="T322" s="287"/>
      <c r="U322" s="287"/>
      <c r="V322" s="287"/>
      <c r="W322" s="287"/>
      <c r="X322" s="292"/>
      <c r="Y322" s="292"/>
      <c r="Z322" s="292"/>
      <c r="AA322" s="292"/>
      <c r="AB322" s="292"/>
    </row>
    <row r="323" spans="1:28" ht="15.75" customHeight="1" x14ac:dyDescent="0.2">
      <c r="A323" s="287"/>
      <c r="B323" s="287"/>
      <c r="C323" s="287"/>
      <c r="D323" s="287"/>
      <c r="E323" s="287"/>
      <c r="F323" s="287"/>
      <c r="G323" s="287"/>
      <c r="H323" s="287"/>
      <c r="I323" s="287"/>
      <c r="J323" s="287"/>
      <c r="K323" s="287"/>
      <c r="L323" s="287"/>
      <c r="M323" s="287"/>
      <c r="N323" s="287"/>
      <c r="O323" s="287"/>
      <c r="P323" s="287"/>
      <c r="Q323" s="287"/>
      <c r="R323" s="287"/>
      <c r="S323" s="287"/>
      <c r="T323" s="287"/>
      <c r="U323" s="287"/>
      <c r="V323" s="287"/>
      <c r="W323" s="287"/>
      <c r="X323" s="292"/>
      <c r="Y323" s="292"/>
      <c r="Z323" s="292"/>
      <c r="AA323" s="292"/>
      <c r="AB323" s="292"/>
    </row>
    <row r="324" spans="1:28" ht="15.75" customHeight="1" x14ac:dyDescent="0.2">
      <c r="A324" s="287"/>
      <c r="B324" s="287"/>
      <c r="C324" s="287"/>
      <c r="D324" s="287"/>
      <c r="E324" s="287"/>
      <c r="F324" s="287"/>
      <c r="G324" s="287"/>
      <c r="H324" s="287"/>
      <c r="I324" s="287"/>
      <c r="J324" s="287"/>
      <c r="K324" s="287"/>
      <c r="L324" s="287"/>
      <c r="M324" s="287"/>
      <c r="N324" s="287"/>
      <c r="O324" s="287"/>
      <c r="P324" s="287"/>
      <c r="Q324" s="287"/>
      <c r="R324" s="287"/>
      <c r="S324" s="287"/>
      <c r="T324" s="287"/>
      <c r="U324" s="287"/>
      <c r="V324" s="287"/>
      <c r="W324" s="287"/>
      <c r="X324" s="292"/>
      <c r="Y324" s="292"/>
      <c r="Z324" s="292"/>
      <c r="AA324" s="292"/>
      <c r="AB324" s="292"/>
    </row>
    <row r="325" spans="1:28" ht="15.75" customHeight="1" x14ac:dyDescent="0.2">
      <c r="A325" s="287"/>
      <c r="B325" s="287"/>
      <c r="C325" s="287"/>
      <c r="D325" s="287"/>
      <c r="E325" s="287"/>
      <c r="F325" s="287"/>
      <c r="G325" s="287"/>
      <c r="H325" s="287"/>
      <c r="I325" s="287"/>
      <c r="J325" s="287"/>
      <c r="K325" s="287"/>
      <c r="L325" s="287"/>
      <c r="M325" s="287"/>
      <c r="N325" s="287"/>
      <c r="O325" s="287"/>
      <c r="P325" s="287"/>
      <c r="Q325" s="287"/>
      <c r="R325" s="287"/>
      <c r="S325" s="287"/>
      <c r="T325" s="287"/>
      <c r="U325" s="287"/>
      <c r="V325" s="287"/>
      <c r="W325" s="287"/>
      <c r="X325" s="292"/>
      <c r="Y325" s="292"/>
      <c r="Z325" s="292"/>
      <c r="AA325" s="292"/>
      <c r="AB325" s="292"/>
    </row>
    <row r="326" spans="1:28" ht="15.75" customHeight="1" x14ac:dyDescent="0.2">
      <c r="A326" s="287"/>
      <c r="B326" s="287"/>
      <c r="C326" s="287"/>
      <c r="D326" s="287"/>
      <c r="E326" s="287"/>
      <c r="F326" s="287"/>
      <c r="G326" s="287"/>
      <c r="H326" s="287"/>
      <c r="I326" s="287"/>
      <c r="J326" s="287"/>
      <c r="K326" s="287"/>
      <c r="L326" s="287"/>
      <c r="M326" s="287"/>
      <c r="N326" s="287"/>
      <c r="O326" s="287"/>
      <c r="P326" s="287"/>
      <c r="Q326" s="287"/>
      <c r="R326" s="287"/>
      <c r="S326" s="287"/>
      <c r="T326" s="287"/>
      <c r="U326" s="287"/>
      <c r="V326" s="287"/>
      <c r="W326" s="287"/>
      <c r="X326" s="292"/>
      <c r="Y326" s="292"/>
      <c r="Z326" s="292"/>
      <c r="AA326" s="292"/>
      <c r="AB326" s="292"/>
    </row>
    <row r="327" spans="1:28" ht="15.75" customHeight="1" x14ac:dyDescent="0.2">
      <c r="A327" s="287"/>
      <c r="B327" s="287"/>
      <c r="C327" s="287"/>
      <c r="D327" s="287"/>
      <c r="E327" s="287"/>
      <c r="F327" s="287"/>
      <c r="G327" s="287"/>
      <c r="H327" s="287"/>
      <c r="I327" s="287"/>
      <c r="J327" s="287"/>
      <c r="K327" s="287"/>
      <c r="L327" s="287"/>
      <c r="M327" s="287"/>
      <c r="N327" s="287"/>
      <c r="O327" s="287"/>
      <c r="P327" s="287"/>
      <c r="Q327" s="287"/>
      <c r="R327" s="287"/>
      <c r="S327" s="287"/>
      <c r="T327" s="287"/>
      <c r="U327" s="287"/>
      <c r="V327" s="287"/>
      <c r="W327" s="287"/>
      <c r="X327" s="292"/>
      <c r="Y327" s="292"/>
      <c r="Z327" s="292"/>
      <c r="AA327" s="292"/>
      <c r="AB327" s="292"/>
    </row>
    <row r="328" spans="1:28" ht="15.75" customHeight="1" x14ac:dyDescent="0.2">
      <c r="A328" s="287"/>
      <c r="B328" s="287"/>
      <c r="C328" s="287"/>
      <c r="D328" s="287"/>
      <c r="E328" s="287"/>
      <c r="F328" s="287"/>
      <c r="G328" s="287"/>
      <c r="H328" s="287"/>
      <c r="I328" s="287"/>
      <c r="J328" s="287"/>
      <c r="K328" s="287"/>
      <c r="L328" s="287"/>
      <c r="M328" s="287"/>
      <c r="N328" s="287"/>
      <c r="O328" s="287"/>
      <c r="P328" s="287"/>
      <c r="Q328" s="287"/>
      <c r="R328" s="287"/>
      <c r="S328" s="287"/>
      <c r="T328" s="287"/>
      <c r="U328" s="287"/>
      <c r="V328" s="287"/>
      <c r="W328" s="287"/>
      <c r="X328" s="292"/>
      <c r="Y328" s="292"/>
      <c r="Z328" s="292"/>
      <c r="AA328" s="292"/>
      <c r="AB328" s="292"/>
    </row>
    <row r="329" spans="1:28" ht="15.75" customHeight="1" x14ac:dyDescent="0.2">
      <c r="A329" s="287"/>
      <c r="B329" s="287"/>
      <c r="C329" s="287"/>
      <c r="D329" s="287"/>
      <c r="E329" s="287"/>
      <c r="F329" s="287"/>
      <c r="G329" s="287"/>
      <c r="H329" s="287"/>
      <c r="I329" s="287"/>
      <c r="J329" s="287"/>
      <c r="K329" s="287"/>
      <c r="L329" s="287"/>
      <c r="M329" s="287"/>
      <c r="N329" s="287"/>
      <c r="O329" s="287"/>
      <c r="P329" s="287"/>
      <c r="Q329" s="287"/>
      <c r="R329" s="287"/>
      <c r="S329" s="287"/>
      <c r="T329" s="287"/>
      <c r="U329" s="287"/>
      <c r="V329" s="287"/>
      <c r="W329" s="287"/>
      <c r="X329" s="292"/>
      <c r="Y329" s="292"/>
      <c r="Z329" s="292"/>
      <c r="AA329" s="292"/>
      <c r="AB329" s="292"/>
    </row>
    <row r="330" spans="1:28" ht="15.75" customHeight="1" x14ac:dyDescent="0.2">
      <c r="A330" s="287"/>
      <c r="B330" s="287"/>
      <c r="C330" s="287"/>
      <c r="D330" s="287"/>
      <c r="E330" s="287"/>
      <c r="F330" s="287"/>
      <c r="G330" s="287"/>
      <c r="H330" s="287"/>
      <c r="I330" s="287"/>
      <c r="J330" s="287"/>
      <c r="K330" s="287"/>
      <c r="L330" s="287"/>
      <c r="M330" s="287"/>
      <c r="N330" s="287"/>
      <c r="O330" s="287"/>
      <c r="P330" s="287"/>
      <c r="Q330" s="287"/>
      <c r="R330" s="287"/>
      <c r="S330" s="287"/>
      <c r="T330" s="287"/>
      <c r="U330" s="287"/>
      <c r="V330" s="287"/>
      <c r="W330" s="287"/>
      <c r="X330" s="292"/>
      <c r="Y330" s="292"/>
      <c r="Z330" s="292"/>
      <c r="AA330" s="292"/>
      <c r="AB330" s="292"/>
    </row>
    <row r="331" spans="1:28" ht="15.75" customHeight="1" x14ac:dyDescent="0.2">
      <c r="A331" s="287"/>
      <c r="B331" s="287"/>
      <c r="C331" s="287"/>
      <c r="D331" s="287"/>
      <c r="E331" s="287"/>
      <c r="F331" s="287"/>
      <c r="G331" s="287"/>
      <c r="H331" s="287"/>
      <c r="I331" s="287"/>
      <c r="J331" s="287"/>
      <c r="K331" s="287"/>
      <c r="L331" s="287"/>
      <c r="M331" s="287"/>
      <c r="N331" s="287"/>
      <c r="O331" s="287"/>
      <c r="P331" s="287"/>
      <c r="Q331" s="287"/>
      <c r="R331" s="287"/>
      <c r="S331" s="287"/>
      <c r="T331" s="287"/>
      <c r="U331" s="287"/>
      <c r="V331" s="287"/>
      <c r="W331" s="287"/>
      <c r="X331" s="292"/>
      <c r="Y331" s="292"/>
      <c r="Z331" s="292"/>
      <c r="AA331" s="292"/>
      <c r="AB331" s="292"/>
    </row>
    <row r="332" spans="1:28" ht="15.75" customHeight="1" x14ac:dyDescent="0.2">
      <c r="A332" s="287"/>
      <c r="B332" s="287"/>
      <c r="C332" s="287"/>
      <c r="D332" s="287"/>
      <c r="E332" s="287"/>
      <c r="F332" s="287"/>
      <c r="G332" s="287"/>
      <c r="H332" s="287"/>
      <c r="I332" s="287"/>
      <c r="J332" s="287"/>
      <c r="K332" s="287"/>
      <c r="L332" s="287"/>
      <c r="M332" s="287"/>
      <c r="N332" s="287"/>
      <c r="O332" s="287"/>
      <c r="P332" s="287"/>
      <c r="Q332" s="287"/>
      <c r="R332" s="287"/>
      <c r="S332" s="287"/>
      <c r="T332" s="287"/>
      <c r="U332" s="287"/>
      <c r="V332" s="287"/>
      <c r="W332" s="287"/>
      <c r="X332" s="292"/>
      <c r="Y332" s="292"/>
      <c r="Z332" s="292"/>
      <c r="AA332" s="292"/>
      <c r="AB332" s="292"/>
    </row>
    <row r="333" spans="1:28" ht="15.75" customHeight="1" x14ac:dyDescent="0.2">
      <c r="A333" s="287"/>
      <c r="B333" s="287"/>
      <c r="C333" s="287"/>
      <c r="D333" s="287"/>
      <c r="E333" s="287"/>
      <c r="F333" s="287"/>
      <c r="G333" s="287"/>
      <c r="H333" s="287"/>
      <c r="I333" s="287"/>
      <c r="J333" s="287"/>
      <c r="K333" s="287"/>
      <c r="L333" s="287"/>
      <c r="M333" s="287"/>
      <c r="N333" s="287"/>
      <c r="O333" s="287"/>
      <c r="P333" s="287"/>
      <c r="Q333" s="287"/>
      <c r="R333" s="287"/>
      <c r="S333" s="287"/>
      <c r="T333" s="287"/>
      <c r="U333" s="287"/>
      <c r="V333" s="287"/>
      <c r="W333" s="287"/>
      <c r="X333" s="292"/>
      <c r="Y333" s="292"/>
      <c r="Z333" s="292"/>
      <c r="AA333" s="292"/>
      <c r="AB333" s="292"/>
    </row>
    <row r="334" spans="1:28" ht="15.75" customHeight="1" x14ac:dyDescent="0.2">
      <c r="A334" s="287"/>
      <c r="B334" s="287"/>
      <c r="C334" s="287"/>
      <c r="D334" s="287"/>
      <c r="E334" s="287"/>
      <c r="F334" s="287"/>
      <c r="G334" s="287"/>
      <c r="H334" s="287"/>
      <c r="I334" s="287"/>
      <c r="J334" s="287"/>
      <c r="K334" s="287"/>
      <c r="L334" s="287"/>
      <c r="M334" s="287"/>
      <c r="N334" s="287"/>
      <c r="O334" s="287"/>
      <c r="P334" s="287"/>
      <c r="Q334" s="287"/>
      <c r="R334" s="287"/>
      <c r="S334" s="287"/>
      <c r="T334" s="287"/>
      <c r="U334" s="287"/>
      <c r="V334" s="287"/>
      <c r="W334" s="287"/>
      <c r="X334" s="292"/>
      <c r="Y334" s="292"/>
      <c r="Z334" s="292"/>
      <c r="AA334" s="292"/>
      <c r="AB334" s="292"/>
    </row>
    <row r="335" spans="1:28" ht="15.75" customHeight="1" x14ac:dyDescent="0.2">
      <c r="A335" s="287"/>
      <c r="B335" s="287"/>
      <c r="C335" s="287"/>
      <c r="D335" s="287"/>
      <c r="E335" s="287"/>
      <c r="F335" s="287"/>
      <c r="G335" s="287"/>
      <c r="H335" s="287"/>
      <c r="I335" s="287"/>
      <c r="J335" s="287"/>
      <c r="K335" s="287"/>
      <c r="L335" s="287"/>
      <c r="M335" s="287"/>
      <c r="N335" s="287"/>
      <c r="O335" s="287"/>
      <c r="P335" s="287"/>
      <c r="Q335" s="287"/>
      <c r="R335" s="287"/>
      <c r="S335" s="287"/>
      <c r="T335" s="287"/>
      <c r="U335" s="287"/>
      <c r="V335" s="287"/>
      <c r="W335" s="287"/>
      <c r="X335" s="292"/>
      <c r="Y335" s="292"/>
      <c r="Z335" s="292"/>
      <c r="AA335" s="292"/>
      <c r="AB335" s="292"/>
    </row>
    <row r="336" spans="1:28" ht="15.75" customHeight="1" x14ac:dyDescent="0.2">
      <c r="A336" s="287"/>
      <c r="B336" s="287"/>
      <c r="C336" s="287"/>
      <c r="D336" s="287"/>
      <c r="E336" s="287"/>
      <c r="F336" s="287"/>
      <c r="G336" s="287"/>
      <c r="H336" s="287"/>
      <c r="I336" s="287"/>
      <c r="J336" s="287"/>
      <c r="K336" s="287"/>
      <c r="L336" s="287"/>
      <c r="M336" s="287"/>
      <c r="N336" s="287"/>
      <c r="O336" s="287"/>
      <c r="P336" s="287"/>
      <c r="Q336" s="287"/>
      <c r="R336" s="287"/>
      <c r="S336" s="287"/>
      <c r="T336" s="287"/>
      <c r="U336" s="287"/>
      <c r="V336" s="287"/>
      <c r="W336" s="287"/>
      <c r="X336" s="292"/>
      <c r="Y336" s="292"/>
      <c r="Z336" s="292"/>
      <c r="AA336" s="292"/>
      <c r="AB336" s="292"/>
    </row>
    <row r="337" spans="1:28" ht="15.75" customHeight="1" x14ac:dyDescent="0.2">
      <c r="A337" s="287"/>
      <c r="B337" s="287"/>
      <c r="C337" s="287"/>
      <c r="D337" s="287"/>
      <c r="E337" s="287"/>
      <c r="F337" s="287"/>
      <c r="G337" s="287"/>
      <c r="H337" s="287"/>
      <c r="I337" s="287"/>
      <c r="J337" s="287"/>
      <c r="K337" s="287"/>
      <c r="L337" s="287"/>
      <c r="M337" s="287"/>
      <c r="N337" s="287"/>
      <c r="O337" s="287"/>
      <c r="P337" s="287"/>
      <c r="Q337" s="287"/>
      <c r="R337" s="287"/>
      <c r="S337" s="287"/>
      <c r="T337" s="287"/>
      <c r="U337" s="287"/>
      <c r="V337" s="287"/>
      <c r="W337" s="287"/>
      <c r="X337" s="292"/>
      <c r="Y337" s="292"/>
      <c r="Z337" s="292"/>
      <c r="AA337" s="292"/>
      <c r="AB337" s="292"/>
    </row>
    <row r="338" spans="1:28" ht="15.75" customHeight="1" x14ac:dyDescent="0.2">
      <c r="A338" s="287"/>
      <c r="B338" s="287"/>
      <c r="C338" s="287"/>
      <c r="D338" s="287"/>
      <c r="E338" s="287"/>
      <c r="F338" s="287"/>
      <c r="G338" s="287"/>
      <c r="H338" s="287"/>
      <c r="I338" s="287"/>
      <c r="J338" s="287"/>
      <c r="K338" s="287"/>
      <c r="L338" s="287"/>
      <c r="M338" s="287"/>
      <c r="N338" s="287"/>
      <c r="O338" s="287"/>
      <c r="P338" s="287"/>
      <c r="Q338" s="287"/>
      <c r="R338" s="287"/>
      <c r="S338" s="287"/>
      <c r="T338" s="287"/>
      <c r="U338" s="287"/>
      <c r="V338" s="287"/>
      <c r="W338" s="287"/>
      <c r="X338" s="292"/>
      <c r="Y338" s="292"/>
      <c r="Z338" s="292"/>
      <c r="AA338" s="292"/>
      <c r="AB338" s="292"/>
    </row>
    <row r="339" spans="1:28" ht="15.75" customHeight="1" x14ac:dyDescent="0.2">
      <c r="A339" s="287"/>
      <c r="B339" s="287"/>
      <c r="C339" s="287"/>
      <c r="D339" s="287"/>
      <c r="E339" s="287"/>
      <c r="F339" s="287"/>
      <c r="G339" s="287"/>
      <c r="H339" s="287"/>
      <c r="I339" s="287"/>
      <c r="J339" s="287"/>
      <c r="K339" s="287"/>
      <c r="L339" s="287"/>
      <c r="M339" s="287"/>
      <c r="N339" s="287"/>
      <c r="O339" s="287"/>
      <c r="P339" s="287"/>
      <c r="Q339" s="287"/>
      <c r="R339" s="287"/>
      <c r="S339" s="287"/>
      <c r="T339" s="287"/>
      <c r="U339" s="287"/>
      <c r="V339" s="287"/>
      <c r="W339" s="287"/>
      <c r="X339" s="292"/>
      <c r="Y339" s="292"/>
      <c r="Z339" s="292"/>
      <c r="AA339" s="292"/>
      <c r="AB339" s="292"/>
    </row>
    <row r="340" spans="1:28" ht="15.75" customHeight="1" x14ac:dyDescent="0.2">
      <c r="A340" s="287"/>
      <c r="B340" s="287"/>
      <c r="C340" s="287"/>
      <c r="D340" s="287"/>
      <c r="E340" s="287"/>
      <c r="F340" s="287"/>
      <c r="G340" s="287"/>
      <c r="H340" s="287"/>
      <c r="I340" s="287"/>
      <c r="J340" s="287"/>
      <c r="K340" s="287"/>
      <c r="L340" s="287"/>
      <c r="M340" s="287"/>
      <c r="N340" s="287"/>
      <c r="O340" s="287"/>
      <c r="P340" s="287"/>
      <c r="Q340" s="287"/>
      <c r="R340" s="287"/>
      <c r="S340" s="287"/>
      <c r="T340" s="287"/>
      <c r="U340" s="287"/>
      <c r="V340" s="287"/>
      <c r="W340" s="287"/>
      <c r="X340" s="292"/>
      <c r="Y340" s="292"/>
      <c r="Z340" s="292"/>
      <c r="AA340" s="292"/>
      <c r="AB340" s="292"/>
    </row>
    <row r="341" spans="1:28" ht="15.75" customHeight="1" x14ac:dyDescent="0.2">
      <c r="A341" s="287"/>
      <c r="B341" s="287"/>
      <c r="C341" s="287"/>
      <c r="D341" s="287"/>
      <c r="E341" s="287"/>
      <c r="F341" s="287"/>
      <c r="G341" s="287"/>
      <c r="H341" s="287"/>
      <c r="I341" s="287"/>
      <c r="J341" s="287"/>
      <c r="K341" s="287"/>
      <c r="L341" s="287"/>
      <c r="M341" s="287"/>
      <c r="N341" s="287"/>
      <c r="O341" s="287"/>
      <c r="P341" s="287"/>
      <c r="Q341" s="287"/>
      <c r="R341" s="287"/>
      <c r="S341" s="287"/>
      <c r="T341" s="287"/>
      <c r="U341" s="287"/>
      <c r="V341" s="287"/>
      <c r="W341" s="287"/>
      <c r="X341" s="292"/>
      <c r="Y341" s="292"/>
      <c r="Z341" s="292"/>
      <c r="AA341" s="292"/>
      <c r="AB341" s="292"/>
    </row>
    <row r="342" spans="1:28" ht="15.75" customHeight="1" x14ac:dyDescent="0.2">
      <c r="A342" s="287"/>
      <c r="B342" s="287"/>
      <c r="C342" s="287"/>
      <c r="D342" s="287"/>
      <c r="E342" s="287"/>
      <c r="F342" s="287"/>
      <c r="G342" s="287"/>
      <c r="H342" s="287"/>
      <c r="I342" s="287"/>
      <c r="J342" s="287"/>
      <c r="K342" s="287"/>
      <c r="L342" s="287"/>
      <c r="M342" s="287"/>
      <c r="N342" s="287"/>
      <c r="O342" s="287"/>
      <c r="P342" s="287"/>
      <c r="Q342" s="287"/>
      <c r="R342" s="287"/>
      <c r="S342" s="287"/>
      <c r="T342" s="287"/>
      <c r="U342" s="287"/>
      <c r="V342" s="287"/>
      <c r="W342" s="287"/>
      <c r="X342" s="292"/>
      <c r="Y342" s="292"/>
      <c r="Z342" s="292"/>
      <c r="AA342" s="292"/>
      <c r="AB342" s="292"/>
    </row>
    <row r="343" spans="1:28" ht="15.75" customHeight="1" x14ac:dyDescent="0.2">
      <c r="A343" s="287"/>
      <c r="B343" s="287"/>
      <c r="C343" s="287"/>
      <c r="D343" s="287"/>
      <c r="E343" s="287"/>
      <c r="F343" s="287"/>
      <c r="G343" s="287"/>
      <c r="H343" s="287"/>
      <c r="I343" s="287"/>
      <c r="J343" s="287"/>
      <c r="K343" s="287"/>
      <c r="L343" s="287"/>
      <c r="M343" s="287"/>
      <c r="N343" s="287"/>
      <c r="O343" s="287"/>
      <c r="P343" s="287"/>
      <c r="Q343" s="287"/>
      <c r="R343" s="287"/>
      <c r="S343" s="287"/>
      <c r="T343" s="287"/>
      <c r="U343" s="287"/>
      <c r="V343" s="287"/>
      <c r="W343" s="287"/>
      <c r="X343" s="292"/>
      <c r="Y343" s="292"/>
      <c r="Z343" s="292"/>
      <c r="AA343" s="292"/>
      <c r="AB343" s="292"/>
    </row>
    <row r="344" spans="1:28" ht="15.75" customHeight="1" x14ac:dyDescent="0.2">
      <c r="A344" s="287"/>
      <c r="B344" s="287"/>
      <c r="C344" s="287"/>
      <c r="D344" s="287"/>
      <c r="E344" s="287"/>
      <c r="F344" s="287"/>
      <c r="G344" s="287"/>
      <c r="H344" s="287"/>
      <c r="I344" s="287"/>
      <c r="J344" s="287"/>
      <c r="K344" s="287"/>
      <c r="L344" s="287"/>
      <c r="M344" s="287"/>
      <c r="N344" s="287"/>
      <c r="O344" s="287"/>
      <c r="P344" s="287"/>
      <c r="Q344" s="287"/>
      <c r="R344" s="287"/>
      <c r="S344" s="287"/>
      <c r="T344" s="287"/>
      <c r="U344" s="287"/>
      <c r="V344" s="287"/>
      <c r="W344" s="287"/>
      <c r="X344" s="292"/>
      <c r="Y344" s="292"/>
      <c r="Z344" s="292"/>
      <c r="AA344" s="292"/>
      <c r="AB344" s="292"/>
    </row>
    <row r="345" spans="1:28" ht="15.75" customHeight="1" x14ac:dyDescent="0.2">
      <c r="A345" s="287"/>
      <c r="B345" s="287"/>
      <c r="C345" s="287"/>
      <c r="D345" s="287"/>
      <c r="E345" s="287"/>
      <c r="F345" s="287"/>
      <c r="G345" s="287"/>
      <c r="H345" s="287"/>
      <c r="I345" s="287"/>
      <c r="J345" s="287"/>
      <c r="K345" s="287"/>
      <c r="L345" s="287"/>
      <c r="M345" s="287"/>
      <c r="N345" s="287"/>
      <c r="O345" s="287"/>
      <c r="P345" s="287"/>
      <c r="Q345" s="287"/>
      <c r="R345" s="287"/>
      <c r="S345" s="287"/>
      <c r="T345" s="287"/>
      <c r="U345" s="287"/>
      <c r="V345" s="287"/>
      <c r="W345" s="287"/>
      <c r="X345" s="292"/>
      <c r="Y345" s="292"/>
      <c r="Z345" s="292"/>
      <c r="AA345" s="292"/>
      <c r="AB345" s="292"/>
    </row>
    <row r="346" spans="1:28" ht="15.75" customHeight="1" x14ac:dyDescent="0.2">
      <c r="A346" s="287"/>
      <c r="B346" s="287"/>
      <c r="C346" s="287"/>
      <c r="D346" s="287"/>
      <c r="E346" s="287"/>
      <c r="F346" s="287"/>
      <c r="G346" s="287"/>
      <c r="H346" s="287"/>
      <c r="I346" s="287"/>
      <c r="J346" s="287"/>
      <c r="K346" s="287"/>
      <c r="L346" s="287"/>
      <c r="M346" s="287"/>
      <c r="N346" s="287"/>
      <c r="O346" s="287"/>
      <c r="P346" s="287"/>
      <c r="Q346" s="287"/>
      <c r="R346" s="287"/>
      <c r="S346" s="287"/>
      <c r="T346" s="287"/>
      <c r="U346" s="287"/>
      <c r="V346" s="287"/>
      <c r="W346" s="287"/>
      <c r="X346" s="292"/>
      <c r="Y346" s="292"/>
      <c r="Z346" s="292"/>
      <c r="AA346" s="292"/>
      <c r="AB346" s="292"/>
    </row>
    <row r="347" spans="1:28" ht="15.75" customHeight="1" x14ac:dyDescent="0.2">
      <c r="A347" s="287"/>
      <c r="B347" s="287"/>
      <c r="C347" s="287"/>
      <c r="D347" s="287"/>
      <c r="E347" s="287"/>
      <c r="F347" s="287"/>
      <c r="G347" s="287"/>
      <c r="H347" s="287"/>
      <c r="I347" s="287"/>
      <c r="J347" s="287"/>
      <c r="K347" s="287"/>
      <c r="L347" s="287"/>
      <c r="M347" s="287"/>
      <c r="N347" s="287"/>
      <c r="O347" s="287"/>
      <c r="P347" s="287"/>
      <c r="Q347" s="287"/>
      <c r="R347" s="287"/>
      <c r="S347" s="287"/>
      <c r="T347" s="287"/>
      <c r="U347" s="287"/>
      <c r="V347" s="287"/>
      <c r="W347" s="287"/>
      <c r="X347" s="292"/>
      <c r="Y347" s="292"/>
      <c r="Z347" s="292"/>
      <c r="AA347" s="292"/>
      <c r="AB347" s="292"/>
    </row>
    <row r="348" spans="1:28" ht="15.75" customHeight="1" x14ac:dyDescent="0.2">
      <c r="A348" s="287"/>
      <c r="B348" s="287"/>
      <c r="C348" s="287"/>
      <c r="D348" s="287"/>
      <c r="E348" s="287"/>
      <c r="F348" s="287"/>
      <c r="G348" s="287"/>
      <c r="H348" s="287"/>
      <c r="I348" s="287"/>
      <c r="J348" s="287"/>
      <c r="K348" s="287"/>
      <c r="L348" s="287"/>
      <c r="M348" s="287"/>
      <c r="N348" s="287"/>
      <c r="O348" s="287"/>
      <c r="P348" s="287"/>
      <c r="Q348" s="287"/>
      <c r="R348" s="287"/>
      <c r="S348" s="287"/>
      <c r="T348" s="287"/>
      <c r="U348" s="287"/>
      <c r="V348" s="287"/>
      <c r="W348" s="287"/>
      <c r="X348" s="292"/>
      <c r="Y348" s="292"/>
      <c r="Z348" s="292"/>
      <c r="AA348" s="292"/>
      <c r="AB348" s="292"/>
    </row>
    <row r="349" spans="1:28" ht="15.75" customHeight="1" x14ac:dyDescent="0.2">
      <c r="A349" s="287"/>
      <c r="B349" s="287"/>
      <c r="C349" s="287"/>
      <c r="D349" s="287"/>
      <c r="E349" s="287"/>
      <c r="F349" s="287"/>
      <c r="G349" s="287"/>
      <c r="H349" s="287"/>
      <c r="I349" s="287"/>
      <c r="J349" s="287"/>
      <c r="K349" s="287"/>
      <c r="L349" s="287"/>
      <c r="M349" s="287"/>
      <c r="N349" s="287"/>
      <c r="O349" s="287"/>
      <c r="P349" s="287"/>
      <c r="Q349" s="287"/>
      <c r="R349" s="287"/>
      <c r="S349" s="287"/>
      <c r="T349" s="287"/>
      <c r="U349" s="287"/>
      <c r="V349" s="287"/>
      <c r="W349" s="287"/>
      <c r="X349" s="292"/>
      <c r="Y349" s="292"/>
      <c r="Z349" s="292"/>
      <c r="AA349" s="292"/>
      <c r="AB349" s="292"/>
    </row>
    <row r="350" spans="1:28" ht="15.75" customHeight="1" x14ac:dyDescent="0.2">
      <c r="A350" s="287"/>
      <c r="B350" s="287"/>
      <c r="C350" s="287"/>
      <c r="D350" s="287"/>
      <c r="E350" s="287"/>
      <c r="F350" s="287"/>
      <c r="G350" s="287"/>
      <c r="H350" s="287"/>
      <c r="I350" s="287"/>
      <c r="J350" s="287"/>
      <c r="K350" s="287"/>
      <c r="L350" s="287"/>
      <c r="M350" s="287"/>
      <c r="N350" s="287"/>
      <c r="O350" s="287"/>
      <c r="P350" s="287"/>
      <c r="Q350" s="287"/>
      <c r="R350" s="287"/>
      <c r="S350" s="287"/>
      <c r="T350" s="287"/>
      <c r="U350" s="287"/>
      <c r="V350" s="287"/>
      <c r="W350" s="287"/>
      <c r="X350" s="292"/>
      <c r="Y350" s="292"/>
      <c r="Z350" s="292"/>
      <c r="AA350" s="292"/>
      <c r="AB350" s="292"/>
    </row>
    <row r="351" spans="1:28" ht="15.75" customHeight="1" x14ac:dyDescent="0.2">
      <c r="A351" s="287"/>
      <c r="B351" s="287"/>
      <c r="C351" s="287"/>
      <c r="D351" s="287"/>
      <c r="E351" s="287"/>
      <c r="F351" s="287"/>
      <c r="G351" s="287"/>
      <c r="H351" s="287"/>
      <c r="I351" s="287"/>
      <c r="J351" s="287"/>
      <c r="K351" s="287"/>
      <c r="L351" s="287"/>
      <c r="M351" s="287"/>
      <c r="N351" s="287"/>
      <c r="O351" s="287"/>
      <c r="P351" s="287"/>
      <c r="Q351" s="287"/>
      <c r="R351" s="287"/>
      <c r="S351" s="287"/>
      <c r="T351" s="287"/>
      <c r="U351" s="287"/>
      <c r="V351" s="287"/>
      <c r="W351" s="287"/>
      <c r="X351" s="292"/>
      <c r="Y351" s="292"/>
      <c r="Z351" s="292"/>
      <c r="AA351" s="292"/>
      <c r="AB351" s="292"/>
    </row>
    <row r="352" spans="1:28" ht="15.75" customHeight="1" x14ac:dyDescent="0.2">
      <c r="A352" s="287"/>
      <c r="B352" s="287"/>
      <c r="C352" s="287"/>
      <c r="D352" s="287"/>
      <c r="E352" s="287"/>
      <c r="F352" s="287"/>
      <c r="G352" s="287"/>
      <c r="H352" s="287"/>
      <c r="I352" s="287"/>
      <c r="J352" s="287"/>
      <c r="K352" s="287"/>
      <c r="L352" s="287"/>
      <c r="M352" s="287"/>
      <c r="N352" s="287"/>
      <c r="O352" s="287"/>
      <c r="P352" s="287"/>
      <c r="Q352" s="287"/>
      <c r="R352" s="287"/>
      <c r="S352" s="287"/>
      <c r="T352" s="287"/>
      <c r="U352" s="287"/>
      <c r="V352" s="287"/>
      <c r="W352" s="287"/>
      <c r="X352" s="292"/>
      <c r="Y352" s="292"/>
      <c r="Z352" s="292"/>
      <c r="AA352" s="292"/>
      <c r="AB352" s="292"/>
    </row>
    <row r="353" spans="1:28" ht="15.75" customHeight="1" x14ac:dyDescent="0.2">
      <c r="A353" s="287"/>
      <c r="B353" s="287"/>
      <c r="C353" s="287"/>
      <c r="D353" s="287"/>
      <c r="E353" s="287"/>
      <c r="F353" s="287"/>
      <c r="G353" s="287"/>
      <c r="H353" s="287"/>
      <c r="I353" s="287"/>
      <c r="J353" s="287"/>
      <c r="K353" s="287"/>
      <c r="L353" s="287"/>
      <c r="M353" s="287"/>
      <c r="N353" s="287"/>
      <c r="O353" s="287"/>
      <c r="P353" s="287"/>
      <c r="Q353" s="287"/>
      <c r="R353" s="287"/>
      <c r="S353" s="287"/>
      <c r="T353" s="287"/>
      <c r="U353" s="287"/>
      <c r="V353" s="287"/>
      <c r="W353" s="287"/>
      <c r="X353" s="292"/>
      <c r="Y353" s="292"/>
      <c r="Z353" s="292"/>
      <c r="AA353" s="292"/>
      <c r="AB353" s="292"/>
    </row>
    <row r="354" spans="1:28" ht="15.75" customHeight="1" x14ac:dyDescent="0.2">
      <c r="A354" s="287"/>
      <c r="B354" s="287"/>
      <c r="C354" s="287"/>
      <c r="D354" s="287"/>
      <c r="E354" s="287"/>
      <c r="F354" s="287"/>
      <c r="G354" s="287"/>
      <c r="H354" s="287"/>
      <c r="I354" s="287"/>
      <c r="J354" s="287"/>
      <c r="K354" s="287"/>
      <c r="L354" s="287"/>
      <c r="M354" s="287"/>
      <c r="N354" s="287"/>
      <c r="O354" s="287"/>
      <c r="P354" s="287"/>
      <c r="Q354" s="287"/>
      <c r="R354" s="287"/>
      <c r="S354" s="287"/>
      <c r="T354" s="287"/>
      <c r="U354" s="287"/>
      <c r="V354" s="287"/>
      <c r="W354" s="287"/>
      <c r="X354" s="292"/>
      <c r="Y354" s="292"/>
      <c r="Z354" s="292"/>
      <c r="AA354" s="292"/>
      <c r="AB354" s="292"/>
    </row>
    <row r="355" spans="1:28" ht="15.75" customHeight="1" x14ac:dyDescent="0.2">
      <c r="A355" s="287"/>
      <c r="B355" s="287"/>
      <c r="C355" s="287"/>
      <c r="D355" s="287"/>
      <c r="E355" s="287"/>
      <c r="F355" s="287"/>
      <c r="G355" s="287"/>
      <c r="H355" s="287"/>
      <c r="I355" s="287"/>
      <c r="J355" s="287"/>
      <c r="K355" s="287"/>
      <c r="L355" s="287"/>
      <c r="M355" s="287"/>
      <c r="N355" s="287"/>
      <c r="O355" s="287"/>
      <c r="P355" s="287"/>
      <c r="Q355" s="287"/>
      <c r="R355" s="287"/>
      <c r="S355" s="287"/>
      <c r="T355" s="287"/>
      <c r="U355" s="287"/>
      <c r="V355" s="287"/>
      <c r="W355" s="287"/>
      <c r="X355" s="292"/>
      <c r="Y355" s="292"/>
      <c r="Z355" s="292"/>
      <c r="AA355" s="292"/>
      <c r="AB355" s="292"/>
    </row>
    <row r="356" spans="1:28" ht="15.75" customHeight="1" x14ac:dyDescent="0.2">
      <c r="A356" s="287"/>
      <c r="B356" s="287"/>
      <c r="C356" s="287"/>
      <c r="D356" s="287"/>
      <c r="E356" s="287"/>
      <c r="F356" s="287"/>
      <c r="G356" s="287"/>
      <c r="H356" s="287"/>
      <c r="I356" s="287"/>
      <c r="J356" s="287"/>
      <c r="K356" s="287"/>
      <c r="L356" s="287"/>
      <c r="M356" s="287"/>
      <c r="N356" s="287"/>
      <c r="O356" s="287"/>
      <c r="P356" s="287"/>
      <c r="Q356" s="287"/>
      <c r="R356" s="287"/>
      <c r="S356" s="287"/>
      <c r="T356" s="287"/>
      <c r="U356" s="287"/>
      <c r="V356" s="287"/>
      <c r="W356" s="287"/>
      <c r="X356" s="292"/>
      <c r="Y356" s="292"/>
      <c r="Z356" s="292"/>
      <c r="AA356" s="292"/>
      <c r="AB356" s="292"/>
    </row>
    <row r="357" spans="1:28" ht="15.75" customHeight="1" x14ac:dyDescent="0.2">
      <c r="A357" s="287"/>
      <c r="B357" s="287"/>
      <c r="C357" s="287"/>
      <c r="D357" s="287"/>
      <c r="E357" s="287"/>
      <c r="F357" s="287"/>
      <c r="G357" s="287"/>
      <c r="H357" s="287"/>
      <c r="I357" s="287"/>
      <c r="J357" s="287"/>
      <c r="K357" s="287"/>
      <c r="L357" s="287"/>
      <c r="M357" s="287"/>
      <c r="N357" s="287"/>
      <c r="O357" s="287"/>
      <c r="P357" s="287"/>
      <c r="Q357" s="287"/>
      <c r="R357" s="287"/>
      <c r="S357" s="287"/>
      <c r="T357" s="287"/>
      <c r="U357" s="287"/>
      <c r="V357" s="287"/>
      <c r="W357" s="287"/>
      <c r="X357" s="292"/>
      <c r="Y357" s="292"/>
      <c r="Z357" s="292"/>
      <c r="AA357" s="292"/>
      <c r="AB357" s="292"/>
    </row>
    <row r="358" spans="1:28" ht="15.75" customHeight="1" x14ac:dyDescent="0.2">
      <c r="A358" s="287"/>
      <c r="B358" s="287"/>
      <c r="C358" s="287"/>
      <c r="D358" s="287"/>
      <c r="E358" s="287"/>
      <c r="F358" s="287"/>
      <c r="G358" s="287"/>
      <c r="H358" s="287"/>
      <c r="I358" s="287"/>
      <c r="J358" s="287"/>
      <c r="K358" s="287"/>
      <c r="L358" s="287"/>
      <c r="M358" s="287"/>
      <c r="N358" s="287"/>
      <c r="O358" s="287"/>
      <c r="P358" s="287"/>
      <c r="Q358" s="287"/>
      <c r="R358" s="287"/>
      <c r="S358" s="287"/>
      <c r="T358" s="287"/>
      <c r="U358" s="287"/>
      <c r="V358" s="287"/>
      <c r="W358" s="287"/>
      <c r="X358" s="292"/>
      <c r="Y358" s="292"/>
      <c r="Z358" s="292"/>
      <c r="AA358" s="292"/>
      <c r="AB358" s="292"/>
    </row>
    <row r="359" spans="1:28" ht="15.75" customHeight="1" x14ac:dyDescent="0.2">
      <c r="A359" s="287"/>
      <c r="B359" s="287"/>
      <c r="C359" s="287"/>
      <c r="D359" s="287"/>
      <c r="E359" s="287"/>
      <c r="F359" s="287"/>
      <c r="G359" s="287"/>
      <c r="H359" s="287"/>
      <c r="I359" s="287"/>
      <c r="J359" s="287"/>
      <c r="K359" s="287"/>
      <c r="L359" s="287"/>
      <c r="M359" s="287"/>
      <c r="N359" s="287"/>
      <c r="O359" s="287"/>
      <c r="P359" s="287"/>
      <c r="Q359" s="287"/>
      <c r="R359" s="287"/>
      <c r="S359" s="287"/>
      <c r="T359" s="287"/>
      <c r="U359" s="287"/>
      <c r="V359" s="287"/>
      <c r="W359" s="287"/>
      <c r="X359" s="292"/>
      <c r="Y359" s="292"/>
      <c r="Z359" s="292"/>
      <c r="AA359" s="292"/>
      <c r="AB359" s="292"/>
    </row>
    <row r="360" spans="1:28" ht="15.75" customHeight="1" x14ac:dyDescent="0.2">
      <c r="A360" s="287"/>
      <c r="B360" s="287"/>
      <c r="C360" s="287"/>
      <c r="D360" s="287"/>
      <c r="E360" s="287"/>
      <c r="F360" s="287"/>
      <c r="G360" s="287"/>
      <c r="H360" s="287"/>
      <c r="I360" s="287"/>
      <c r="J360" s="287"/>
      <c r="K360" s="287"/>
      <c r="L360" s="287"/>
      <c r="M360" s="287"/>
      <c r="N360" s="287"/>
      <c r="O360" s="287"/>
      <c r="P360" s="287"/>
      <c r="Q360" s="287"/>
      <c r="R360" s="287"/>
      <c r="S360" s="287"/>
      <c r="T360" s="287"/>
      <c r="U360" s="287"/>
      <c r="V360" s="287"/>
      <c r="W360" s="287"/>
      <c r="X360" s="292"/>
      <c r="Y360" s="292"/>
      <c r="Z360" s="292"/>
      <c r="AA360" s="292"/>
      <c r="AB360" s="292"/>
    </row>
    <row r="361" spans="1:28" ht="15.75" customHeight="1" x14ac:dyDescent="0.2">
      <c r="A361" s="287"/>
      <c r="B361" s="287"/>
      <c r="C361" s="287"/>
      <c r="D361" s="287"/>
      <c r="E361" s="287"/>
      <c r="F361" s="287"/>
      <c r="G361" s="287"/>
      <c r="H361" s="287"/>
      <c r="I361" s="287"/>
      <c r="J361" s="287"/>
      <c r="K361" s="287"/>
      <c r="L361" s="287"/>
      <c r="M361" s="287"/>
      <c r="N361" s="287"/>
      <c r="O361" s="287"/>
      <c r="P361" s="287"/>
      <c r="Q361" s="287"/>
      <c r="R361" s="287"/>
      <c r="S361" s="287"/>
      <c r="T361" s="287"/>
      <c r="U361" s="287"/>
      <c r="V361" s="287"/>
      <c r="W361" s="287"/>
      <c r="X361" s="292"/>
      <c r="Y361" s="292"/>
      <c r="Z361" s="292"/>
      <c r="AA361" s="292"/>
      <c r="AB361" s="292"/>
    </row>
    <row r="362" spans="1:28" ht="15.75" customHeight="1" x14ac:dyDescent="0.2">
      <c r="A362" s="287"/>
      <c r="B362" s="287"/>
      <c r="C362" s="287"/>
      <c r="D362" s="287"/>
      <c r="E362" s="287"/>
      <c r="F362" s="287"/>
      <c r="G362" s="287"/>
      <c r="H362" s="287"/>
      <c r="I362" s="287"/>
      <c r="J362" s="287"/>
      <c r="K362" s="287"/>
      <c r="L362" s="287"/>
      <c r="M362" s="287"/>
      <c r="N362" s="287"/>
      <c r="O362" s="287"/>
      <c r="P362" s="287"/>
      <c r="Q362" s="287"/>
      <c r="R362" s="287"/>
      <c r="S362" s="287"/>
      <c r="T362" s="287"/>
      <c r="U362" s="287"/>
      <c r="V362" s="287"/>
      <c r="W362" s="287"/>
      <c r="X362" s="292"/>
      <c r="Y362" s="292"/>
      <c r="Z362" s="292"/>
      <c r="AA362" s="292"/>
      <c r="AB362" s="292"/>
    </row>
    <row r="363" spans="1:28" ht="15.75" customHeight="1" x14ac:dyDescent="0.2">
      <c r="A363" s="287"/>
      <c r="B363" s="287"/>
      <c r="C363" s="287"/>
      <c r="D363" s="287"/>
      <c r="E363" s="287"/>
      <c r="F363" s="287"/>
      <c r="G363" s="287"/>
      <c r="H363" s="287"/>
      <c r="I363" s="287"/>
      <c r="J363" s="287"/>
      <c r="K363" s="287"/>
      <c r="L363" s="287"/>
      <c r="M363" s="287"/>
      <c r="N363" s="287"/>
      <c r="O363" s="287"/>
      <c r="P363" s="287"/>
      <c r="Q363" s="287"/>
      <c r="R363" s="287"/>
      <c r="S363" s="287"/>
      <c r="T363" s="287"/>
      <c r="U363" s="287"/>
      <c r="V363" s="287"/>
      <c r="W363" s="287"/>
      <c r="X363" s="292"/>
      <c r="Y363" s="292"/>
      <c r="Z363" s="292"/>
      <c r="AA363" s="292"/>
      <c r="AB363" s="292"/>
    </row>
    <row r="364" spans="1:28" ht="15.75" customHeight="1" x14ac:dyDescent="0.2">
      <c r="A364" s="287"/>
      <c r="B364" s="287"/>
      <c r="C364" s="287"/>
      <c r="D364" s="287"/>
      <c r="E364" s="287"/>
      <c r="F364" s="287"/>
      <c r="G364" s="287"/>
      <c r="H364" s="287"/>
      <c r="I364" s="287"/>
      <c r="J364" s="287"/>
      <c r="K364" s="287"/>
      <c r="L364" s="287"/>
      <c r="M364" s="287"/>
      <c r="N364" s="287"/>
      <c r="O364" s="287"/>
      <c r="P364" s="287"/>
      <c r="Q364" s="287"/>
      <c r="R364" s="287"/>
      <c r="S364" s="287"/>
      <c r="T364" s="287"/>
      <c r="U364" s="287"/>
      <c r="V364" s="287"/>
      <c r="W364" s="287"/>
      <c r="X364" s="292"/>
      <c r="Y364" s="292"/>
      <c r="Z364" s="292"/>
      <c r="AA364" s="292"/>
      <c r="AB364" s="292"/>
    </row>
    <row r="365" spans="1:28" ht="15.75" customHeight="1" x14ac:dyDescent="0.2">
      <c r="A365" s="287"/>
      <c r="B365" s="287"/>
      <c r="C365" s="287"/>
      <c r="D365" s="287"/>
      <c r="E365" s="287"/>
      <c r="F365" s="287"/>
      <c r="G365" s="287"/>
      <c r="H365" s="287"/>
      <c r="I365" s="287"/>
      <c r="J365" s="287"/>
      <c r="K365" s="287"/>
      <c r="L365" s="287"/>
      <c r="M365" s="287"/>
      <c r="N365" s="287"/>
      <c r="O365" s="287"/>
      <c r="P365" s="287"/>
      <c r="Q365" s="287"/>
      <c r="R365" s="287"/>
      <c r="S365" s="287"/>
      <c r="T365" s="287"/>
      <c r="U365" s="287"/>
      <c r="V365" s="287"/>
      <c r="W365" s="287"/>
      <c r="X365" s="292"/>
      <c r="Y365" s="292"/>
      <c r="Z365" s="292"/>
      <c r="AA365" s="292"/>
      <c r="AB365" s="292"/>
    </row>
    <row r="366" spans="1:28" ht="15.75" customHeight="1" x14ac:dyDescent="0.2">
      <c r="A366" s="287"/>
      <c r="B366" s="287"/>
      <c r="C366" s="287"/>
      <c r="D366" s="287"/>
      <c r="E366" s="287"/>
      <c r="F366" s="287"/>
      <c r="G366" s="287"/>
      <c r="H366" s="287"/>
      <c r="I366" s="287"/>
      <c r="J366" s="287"/>
      <c r="K366" s="287"/>
      <c r="L366" s="287"/>
      <c r="M366" s="287"/>
      <c r="N366" s="287"/>
      <c r="O366" s="287"/>
      <c r="P366" s="287"/>
      <c r="Q366" s="287"/>
      <c r="R366" s="287"/>
      <c r="S366" s="287"/>
      <c r="T366" s="287"/>
      <c r="U366" s="287"/>
      <c r="V366" s="287"/>
      <c r="W366" s="287"/>
      <c r="X366" s="292"/>
      <c r="Y366" s="292"/>
      <c r="Z366" s="292"/>
      <c r="AA366" s="292"/>
      <c r="AB366" s="292"/>
    </row>
    <row r="367" spans="1:28" ht="15.75" customHeight="1" x14ac:dyDescent="0.2">
      <c r="A367" s="287"/>
      <c r="B367" s="287"/>
      <c r="C367" s="287"/>
      <c r="D367" s="287"/>
      <c r="E367" s="287"/>
      <c r="F367" s="287"/>
      <c r="G367" s="287"/>
      <c r="H367" s="287"/>
      <c r="I367" s="287"/>
      <c r="J367" s="287"/>
      <c r="K367" s="287"/>
      <c r="L367" s="287"/>
      <c r="M367" s="287"/>
      <c r="N367" s="287"/>
      <c r="O367" s="287"/>
      <c r="P367" s="287"/>
      <c r="Q367" s="287"/>
      <c r="R367" s="287"/>
      <c r="S367" s="287"/>
      <c r="T367" s="287"/>
      <c r="U367" s="287"/>
      <c r="V367" s="287"/>
      <c r="W367" s="287"/>
      <c r="X367" s="292"/>
      <c r="Y367" s="292"/>
      <c r="Z367" s="292"/>
      <c r="AA367" s="292"/>
      <c r="AB367" s="292"/>
    </row>
    <row r="368" spans="1:28" ht="15.75" customHeight="1" x14ac:dyDescent="0.2">
      <c r="A368" s="287"/>
      <c r="B368" s="287"/>
      <c r="C368" s="287"/>
      <c r="D368" s="287"/>
      <c r="E368" s="287"/>
      <c r="F368" s="287"/>
      <c r="G368" s="287"/>
      <c r="H368" s="287"/>
      <c r="I368" s="287"/>
      <c r="J368" s="287"/>
      <c r="K368" s="287"/>
      <c r="L368" s="287"/>
      <c r="M368" s="287"/>
      <c r="N368" s="287"/>
      <c r="O368" s="287"/>
      <c r="P368" s="287"/>
      <c r="Q368" s="287"/>
      <c r="R368" s="287"/>
      <c r="S368" s="287"/>
      <c r="T368" s="287"/>
      <c r="U368" s="287"/>
      <c r="V368" s="287"/>
      <c r="W368" s="287"/>
      <c r="X368" s="292"/>
      <c r="Y368" s="292"/>
      <c r="Z368" s="292"/>
      <c r="AA368" s="292"/>
      <c r="AB368" s="292"/>
    </row>
    <row r="369" spans="1:28" ht="15.75" customHeight="1" x14ac:dyDescent="0.2">
      <c r="A369" s="287"/>
      <c r="B369" s="287"/>
      <c r="C369" s="287"/>
      <c r="D369" s="287"/>
      <c r="E369" s="287"/>
      <c r="F369" s="287"/>
      <c r="G369" s="287"/>
      <c r="H369" s="287"/>
      <c r="I369" s="287"/>
      <c r="J369" s="287"/>
      <c r="K369" s="287"/>
      <c r="L369" s="287"/>
      <c r="M369" s="287"/>
      <c r="N369" s="287"/>
      <c r="O369" s="287"/>
      <c r="P369" s="287"/>
      <c r="Q369" s="287"/>
      <c r="R369" s="287"/>
      <c r="S369" s="287"/>
      <c r="T369" s="287"/>
      <c r="U369" s="287"/>
      <c r="V369" s="287"/>
      <c r="W369" s="287"/>
      <c r="X369" s="292"/>
      <c r="Y369" s="292"/>
      <c r="Z369" s="292"/>
      <c r="AA369" s="292"/>
      <c r="AB369" s="292"/>
    </row>
    <row r="370" spans="1:28" ht="15.75" customHeight="1" x14ac:dyDescent="0.2">
      <c r="A370" s="287"/>
      <c r="B370" s="287"/>
      <c r="C370" s="287"/>
      <c r="D370" s="287"/>
      <c r="E370" s="287"/>
      <c r="F370" s="287"/>
      <c r="G370" s="287"/>
      <c r="H370" s="287"/>
      <c r="I370" s="287"/>
      <c r="J370" s="287"/>
      <c r="K370" s="287"/>
      <c r="L370" s="287"/>
      <c r="M370" s="287"/>
      <c r="N370" s="287"/>
      <c r="O370" s="287"/>
      <c r="P370" s="287"/>
      <c r="Q370" s="287"/>
      <c r="R370" s="287"/>
      <c r="S370" s="287"/>
      <c r="T370" s="287"/>
      <c r="U370" s="287"/>
      <c r="V370" s="287"/>
      <c r="W370" s="287"/>
      <c r="X370" s="292"/>
      <c r="Y370" s="292"/>
      <c r="Z370" s="292"/>
      <c r="AA370" s="292"/>
      <c r="AB370" s="292"/>
    </row>
    <row r="371" spans="1:28" ht="15.75" customHeight="1" x14ac:dyDescent="0.2">
      <c r="A371" s="287"/>
      <c r="B371" s="287"/>
      <c r="C371" s="287"/>
      <c r="D371" s="287"/>
      <c r="E371" s="287"/>
      <c r="F371" s="287"/>
      <c r="G371" s="287"/>
      <c r="H371" s="287"/>
      <c r="I371" s="287"/>
      <c r="J371" s="287"/>
      <c r="K371" s="287"/>
      <c r="L371" s="287"/>
      <c r="M371" s="287"/>
      <c r="N371" s="287"/>
      <c r="O371" s="287"/>
      <c r="P371" s="287"/>
      <c r="Q371" s="287"/>
      <c r="R371" s="287"/>
      <c r="S371" s="287"/>
      <c r="T371" s="287"/>
      <c r="U371" s="287"/>
      <c r="V371" s="287"/>
      <c r="W371" s="287"/>
      <c r="X371" s="292"/>
      <c r="Y371" s="292"/>
      <c r="Z371" s="292"/>
      <c r="AA371" s="292"/>
      <c r="AB371" s="292"/>
    </row>
    <row r="372" spans="1:28" ht="15.75" customHeight="1" x14ac:dyDescent="0.2">
      <c r="A372" s="287"/>
      <c r="B372" s="287"/>
      <c r="C372" s="287"/>
      <c r="D372" s="287"/>
      <c r="E372" s="287"/>
      <c r="F372" s="287"/>
      <c r="G372" s="287"/>
      <c r="H372" s="287"/>
      <c r="I372" s="287"/>
      <c r="J372" s="287"/>
      <c r="K372" s="287"/>
      <c r="L372" s="287"/>
      <c r="M372" s="287"/>
      <c r="N372" s="287"/>
      <c r="O372" s="287"/>
      <c r="P372" s="287"/>
      <c r="Q372" s="287"/>
      <c r="R372" s="287"/>
      <c r="S372" s="287"/>
      <c r="T372" s="287"/>
      <c r="U372" s="287"/>
      <c r="V372" s="287"/>
      <c r="W372" s="287"/>
      <c r="X372" s="292"/>
      <c r="Y372" s="292"/>
      <c r="Z372" s="292"/>
      <c r="AA372" s="292"/>
      <c r="AB372" s="292"/>
    </row>
    <row r="373" spans="1:28" ht="15.75" customHeight="1" x14ac:dyDescent="0.2">
      <c r="A373" s="287"/>
      <c r="B373" s="287"/>
      <c r="C373" s="287"/>
      <c r="D373" s="287"/>
      <c r="E373" s="287"/>
      <c r="F373" s="287"/>
      <c r="G373" s="287"/>
      <c r="H373" s="287"/>
      <c r="I373" s="287"/>
      <c r="J373" s="287"/>
      <c r="K373" s="287"/>
      <c r="L373" s="287"/>
      <c r="M373" s="287"/>
      <c r="N373" s="287"/>
      <c r="O373" s="287"/>
      <c r="P373" s="287"/>
      <c r="Q373" s="287"/>
      <c r="R373" s="287"/>
      <c r="S373" s="287"/>
      <c r="T373" s="287"/>
      <c r="U373" s="287"/>
      <c r="V373" s="287"/>
      <c r="W373" s="287"/>
      <c r="X373" s="292"/>
      <c r="Y373" s="292"/>
      <c r="Z373" s="292"/>
      <c r="AA373" s="292"/>
      <c r="AB373" s="292"/>
    </row>
    <row r="374" spans="1:28" ht="15.75" customHeight="1" x14ac:dyDescent="0.2">
      <c r="A374" s="287"/>
      <c r="B374" s="287"/>
      <c r="C374" s="287"/>
      <c r="D374" s="287"/>
      <c r="E374" s="287"/>
      <c r="F374" s="287"/>
      <c r="G374" s="287"/>
      <c r="H374" s="287"/>
      <c r="I374" s="287"/>
      <c r="J374" s="287"/>
      <c r="K374" s="287"/>
      <c r="L374" s="287"/>
      <c r="M374" s="287"/>
      <c r="N374" s="287"/>
      <c r="O374" s="287"/>
      <c r="P374" s="287"/>
      <c r="Q374" s="287"/>
      <c r="R374" s="287"/>
      <c r="S374" s="287"/>
      <c r="T374" s="287"/>
      <c r="U374" s="287"/>
      <c r="V374" s="287"/>
      <c r="W374" s="287"/>
      <c r="X374" s="292"/>
      <c r="Y374" s="292"/>
      <c r="Z374" s="292"/>
      <c r="AA374" s="292"/>
      <c r="AB374" s="292"/>
    </row>
    <row r="375" spans="1:28" ht="15.75" customHeight="1" x14ac:dyDescent="0.2">
      <c r="A375" s="287"/>
      <c r="B375" s="287"/>
      <c r="C375" s="287"/>
      <c r="D375" s="287"/>
      <c r="E375" s="287"/>
      <c r="F375" s="287"/>
      <c r="G375" s="287"/>
      <c r="H375" s="287"/>
      <c r="I375" s="287"/>
      <c r="J375" s="287"/>
      <c r="K375" s="287"/>
      <c r="L375" s="287"/>
      <c r="M375" s="287"/>
      <c r="N375" s="287"/>
      <c r="O375" s="287"/>
      <c r="P375" s="287"/>
      <c r="Q375" s="287"/>
      <c r="R375" s="287"/>
      <c r="S375" s="287"/>
      <c r="T375" s="287"/>
      <c r="U375" s="287"/>
      <c r="V375" s="287"/>
      <c r="W375" s="287"/>
      <c r="X375" s="292"/>
      <c r="Y375" s="292"/>
      <c r="Z375" s="292"/>
      <c r="AA375" s="292"/>
      <c r="AB375" s="292"/>
    </row>
    <row r="376" spans="1:28" ht="15.75" customHeight="1" x14ac:dyDescent="0.2">
      <c r="A376" s="287"/>
      <c r="B376" s="287"/>
      <c r="C376" s="287"/>
      <c r="D376" s="287"/>
      <c r="E376" s="287"/>
      <c r="F376" s="287"/>
      <c r="G376" s="287"/>
      <c r="H376" s="287"/>
      <c r="I376" s="287"/>
      <c r="J376" s="287"/>
      <c r="K376" s="287"/>
      <c r="L376" s="287"/>
      <c r="M376" s="287"/>
      <c r="N376" s="287"/>
      <c r="O376" s="287"/>
      <c r="P376" s="287"/>
      <c r="Q376" s="287"/>
      <c r="R376" s="287"/>
      <c r="S376" s="287"/>
      <c r="T376" s="287"/>
      <c r="U376" s="287"/>
      <c r="V376" s="287"/>
      <c r="W376" s="287"/>
      <c r="X376" s="292"/>
      <c r="Y376" s="292"/>
      <c r="Z376" s="292"/>
      <c r="AA376" s="292"/>
      <c r="AB376" s="292"/>
    </row>
    <row r="377" spans="1:28" ht="15.75" customHeight="1" x14ac:dyDescent="0.2">
      <c r="A377" s="287"/>
      <c r="B377" s="287"/>
      <c r="C377" s="287"/>
      <c r="D377" s="287"/>
      <c r="E377" s="287"/>
      <c r="F377" s="287"/>
      <c r="G377" s="287"/>
      <c r="H377" s="287"/>
      <c r="I377" s="287"/>
      <c r="J377" s="287"/>
      <c r="K377" s="287"/>
      <c r="L377" s="287"/>
      <c r="M377" s="287"/>
      <c r="N377" s="287"/>
      <c r="O377" s="287"/>
      <c r="P377" s="287"/>
      <c r="Q377" s="287"/>
      <c r="R377" s="287"/>
      <c r="S377" s="287"/>
      <c r="T377" s="287"/>
      <c r="U377" s="287"/>
      <c r="V377" s="287"/>
      <c r="W377" s="287"/>
      <c r="X377" s="292"/>
      <c r="Y377" s="292"/>
      <c r="Z377" s="292"/>
      <c r="AA377" s="292"/>
      <c r="AB377" s="292"/>
    </row>
    <row r="378" spans="1:28" ht="15.75" customHeight="1" x14ac:dyDescent="0.2">
      <c r="A378" s="287"/>
      <c r="B378" s="287"/>
      <c r="C378" s="287"/>
      <c r="D378" s="287"/>
      <c r="E378" s="287"/>
      <c r="F378" s="287"/>
      <c r="G378" s="287"/>
      <c r="H378" s="287"/>
      <c r="I378" s="287"/>
      <c r="J378" s="287"/>
      <c r="K378" s="287"/>
      <c r="L378" s="287"/>
      <c r="M378" s="287"/>
      <c r="N378" s="287"/>
      <c r="O378" s="287"/>
      <c r="P378" s="287"/>
      <c r="Q378" s="287"/>
      <c r="R378" s="287"/>
      <c r="S378" s="287"/>
      <c r="T378" s="287"/>
      <c r="U378" s="287"/>
      <c r="V378" s="287"/>
      <c r="W378" s="287"/>
      <c r="X378" s="292"/>
      <c r="Y378" s="292"/>
      <c r="Z378" s="292"/>
      <c r="AA378" s="292"/>
      <c r="AB378" s="292"/>
    </row>
    <row r="379" spans="1:28" ht="15.75" customHeight="1" x14ac:dyDescent="0.2">
      <c r="A379" s="287"/>
      <c r="B379" s="287"/>
      <c r="C379" s="287"/>
      <c r="D379" s="287"/>
      <c r="E379" s="287"/>
      <c r="F379" s="287"/>
      <c r="G379" s="287"/>
      <c r="H379" s="287"/>
      <c r="I379" s="287"/>
      <c r="J379" s="287"/>
      <c r="K379" s="287"/>
      <c r="L379" s="287"/>
      <c r="M379" s="287"/>
      <c r="N379" s="287"/>
      <c r="O379" s="287"/>
      <c r="P379" s="287"/>
      <c r="Q379" s="287"/>
      <c r="R379" s="287"/>
      <c r="S379" s="287"/>
      <c r="T379" s="287"/>
      <c r="U379" s="287"/>
      <c r="V379" s="287"/>
      <c r="W379" s="287"/>
      <c r="X379" s="292"/>
      <c r="Y379" s="292"/>
      <c r="Z379" s="292"/>
      <c r="AA379" s="292"/>
      <c r="AB379" s="292"/>
    </row>
    <row r="380" spans="1:28" ht="15.75" customHeight="1" x14ac:dyDescent="0.2">
      <c r="A380" s="287"/>
      <c r="B380" s="287"/>
      <c r="C380" s="287"/>
      <c r="D380" s="287"/>
      <c r="E380" s="287"/>
      <c r="F380" s="287"/>
      <c r="G380" s="287"/>
      <c r="H380" s="287"/>
      <c r="I380" s="287"/>
      <c r="J380" s="287"/>
      <c r="K380" s="287"/>
      <c r="L380" s="287"/>
      <c r="M380" s="287"/>
      <c r="N380" s="287"/>
      <c r="O380" s="287"/>
      <c r="P380" s="287"/>
      <c r="Q380" s="287"/>
      <c r="R380" s="287"/>
      <c r="S380" s="287"/>
      <c r="T380" s="287"/>
      <c r="U380" s="287"/>
      <c r="V380" s="287"/>
      <c r="W380" s="287"/>
      <c r="X380" s="292"/>
      <c r="Y380" s="292"/>
      <c r="Z380" s="292"/>
      <c r="AA380" s="292"/>
      <c r="AB380" s="292"/>
    </row>
    <row r="381" spans="1:28" ht="15.75" customHeight="1" x14ac:dyDescent="0.2">
      <c r="A381" s="287"/>
      <c r="B381" s="287"/>
      <c r="C381" s="287"/>
      <c r="D381" s="287"/>
      <c r="E381" s="287"/>
      <c r="F381" s="287"/>
      <c r="G381" s="287"/>
      <c r="H381" s="287"/>
      <c r="I381" s="287"/>
      <c r="J381" s="287"/>
      <c r="K381" s="287"/>
      <c r="L381" s="287"/>
      <c r="M381" s="287"/>
      <c r="N381" s="287"/>
      <c r="O381" s="287"/>
      <c r="P381" s="287"/>
      <c r="Q381" s="287"/>
      <c r="R381" s="287"/>
      <c r="S381" s="287"/>
      <c r="T381" s="287"/>
      <c r="U381" s="287"/>
      <c r="V381" s="287"/>
      <c r="W381" s="287"/>
      <c r="X381" s="292"/>
      <c r="Y381" s="292"/>
      <c r="Z381" s="292"/>
      <c r="AA381" s="292"/>
      <c r="AB381" s="292"/>
    </row>
    <row r="382" spans="1:28" ht="15.75" customHeight="1" x14ac:dyDescent="0.2">
      <c r="A382" s="287"/>
      <c r="B382" s="287"/>
      <c r="C382" s="287"/>
      <c r="D382" s="287"/>
      <c r="E382" s="287"/>
      <c r="F382" s="287"/>
      <c r="G382" s="287"/>
      <c r="H382" s="287"/>
      <c r="I382" s="287"/>
      <c r="J382" s="287"/>
      <c r="K382" s="287"/>
      <c r="L382" s="287"/>
      <c r="M382" s="287"/>
      <c r="N382" s="287"/>
      <c r="O382" s="287"/>
      <c r="P382" s="287"/>
      <c r="Q382" s="287"/>
      <c r="R382" s="287"/>
      <c r="S382" s="287"/>
      <c r="T382" s="287"/>
      <c r="U382" s="287"/>
      <c r="V382" s="287"/>
      <c r="W382" s="287"/>
      <c r="X382" s="292"/>
      <c r="Y382" s="292"/>
      <c r="Z382" s="292"/>
      <c r="AA382" s="292"/>
      <c r="AB382" s="292"/>
    </row>
    <row r="383" spans="1:28" ht="15.75" customHeight="1" x14ac:dyDescent="0.2">
      <c r="A383" s="287"/>
      <c r="B383" s="287"/>
      <c r="C383" s="287"/>
      <c r="D383" s="287"/>
      <c r="E383" s="287"/>
      <c r="F383" s="287"/>
      <c r="G383" s="287"/>
      <c r="H383" s="287"/>
      <c r="I383" s="287"/>
      <c r="J383" s="287"/>
      <c r="K383" s="287"/>
      <c r="L383" s="287"/>
      <c r="M383" s="287"/>
      <c r="N383" s="287"/>
      <c r="O383" s="287"/>
      <c r="P383" s="287"/>
      <c r="Q383" s="287"/>
      <c r="R383" s="287"/>
      <c r="S383" s="287"/>
      <c r="T383" s="287"/>
      <c r="U383" s="287"/>
      <c r="V383" s="287"/>
      <c r="W383" s="287"/>
      <c r="X383" s="292"/>
      <c r="Y383" s="292"/>
      <c r="Z383" s="292"/>
      <c r="AA383" s="292"/>
      <c r="AB383" s="292"/>
    </row>
    <row r="384" spans="1:28" ht="15.75" customHeight="1" x14ac:dyDescent="0.2">
      <c r="A384" s="287"/>
      <c r="B384" s="287"/>
      <c r="C384" s="287"/>
      <c r="D384" s="287"/>
      <c r="E384" s="287"/>
      <c r="F384" s="287"/>
      <c r="G384" s="287"/>
      <c r="H384" s="287"/>
      <c r="I384" s="287"/>
      <c r="J384" s="287"/>
      <c r="K384" s="287"/>
      <c r="L384" s="287"/>
      <c r="M384" s="287"/>
      <c r="N384" s="287"/>
      <c r="O384" s="287"/>
      <c r="P384" s="287"/>
      <c r="Q384" s="287"/>
      <c r="R384" s="287"/>
      <c r="S384" s="287"/>
      <c r="T384" s="287"/>
      <c r="U384" s="287"/>
      <c r="V384" s="287"/>
      <c r="W384" s="287"/>
      <c r="X384" s="292"/>
      <c r="Y384" s="292"/>
      <c r="Z384" s="292"/>
      <c r="AA384" s="292"/>
      <c r="AB384" s="292"/>
    </row>
    <row r="385" spans="1:28" ht="15.75" customHeight="1" x14ac:dyDescent="0.2">
      <c r="A385" s="287"/>
      <c r="B385" s="287"/>
      <c r="C385" s="287"/>
      <c r="D385" s="287"/>
      <c r="E385" s="287"/>
      <c r="F385" s="287"/>
      <c r="G385" s="287"/>
      <c r="H385" s="287"/>
      <c r="I385" s="287"/>
      <c r="J385" s="287"/>
      <c r="K385" s="287"/>
      <c r="L385" s="287"/>
      <c r="M385" s="287"/>
      <c r="N385" s="287"/>
      <c r="O385" s="287"/>
      <c r="P385" s="287"/>
      <c r="Q385" s="287"/>
      <c r="R385" s="287"/>
      <c r="S385" s="287"/>
      <c r="T385" s="287"/>
      <c r="U385" s="287"/>
      <c r="V385" s="287"/>
      <c r="W385" s="287"/>
      <c r="X385" s="292"/>
      <c r="Y385" s="292"/>
      <c r="Z385" s="292"/>
      <c r="AA385" s="292"/>
      <c r="AB385" s="292"/>
    </row>
    <row r="386" spans="1:28" ht="15.75" customHeight="1" x14ac:dyDescent="0.2">
      <c r="A386" s="287"/>
      <c r="B386" s="287"/>
      <c r="C386" s="287"/>
      <c r="D386" s="287"/>
      <c r="E386" s="287"/>
      <c r="F386" s="287"/>
      <c r="G386" s="287"/>
      <c r="H386" s="287"/>
      <c r="I386" s="287"/>
      <c r="J386" s="287"/>
      <c r="K386" s="287"/>
      <c r="L386" s="287"/>
      <c r="M386" s="287"/>
      <c r="N386" s="287"/>
      <c r="O386" s="287"/>
      <c r="P386" s="287"/>
      <c r="Q386" s="287"/>
      <c r="R386" s="287"/>
      <c r="S386" s="287"/>
      <c r="T386" s="287"/>
      <c r="U386" s="287"/>
      <c r="V386" s="287"/>
      <c r="W386" s="287"/>
      <c r="X386" s="292"/>
      <c r="Y386" s="292"/>
      <c r="Z386" s="292"/>
      <c r="AA386" s="292"/>
      <c r="AB386" s="292"/>
    </row>
    <row r="387" spans="1:28" ht="15.75" customHeight="1" x14ac:dyDescent="0.2">
      <c r="A387" s="287"/>
      <c r="B387" s="287"/>
      <c r="C387" s="287"/>
      <c r="D387" s="287"/>
      <c r="E387" s="287"/>
      <c r="F387" s="287"/>
      <c r="G387" s="287"/>
      <c r="H387" s="287"/>
      <c r="I387" s="287"/>
      <c r="J387" s="287"/>
      <c r="K387" s="287"/>
      <c r="L387" s="287"/>
      <c r="M387" s="287"/>
      <c r="N387" s="287"/>
      <c r="O387" s="287"/>
      <c r="P387" s="287"/>
      <c r="Q387" s="287"/>
      <c r="R387" s="287"/>
      <c r="S387" s="287"/>
      <c r="T387" s="287"/>
      <c r="U387" s="287"/>
      <c r="V387" s="287"/>
      <c r="W387" s="287"/>
      <c r="X387" s="292"/>
      <c r="Y387" s="292"/>
      <c r="Z387" s="292"/>
      <c r="AA387" s="292"/>
      <c r="AB387" s="292"/>
    </row>
    <row r="388" spans="1:28" ht="15.75" customHeight="1" x14ac:dyDescent="0.2">
      <c r="A388" s="287"/>
      <c r="B388" s="287"/>
      <c r="C388" s="287"/>
      <c r="D388" s="287"/>
      <c r="E388" s="287"/>
      <c r="F388" s="287"/>
      <c r="G388" s="287"/>
      <c r="H388" s="287"/>
      <c r="I388" s="287"/>
      <c r="J388" s="287"/>
      <c r="K388" s="287"/>
      <c r="L388" s="287"/>
      <c r="M388" s="287"/>
      <c r="N388" s="287"/>
      <c r="O388" s="287"/>
      <c r="P388" s="287"/>
      <c r="Q388" s="287"/>
      <c r="R388" s="287"/>
      <c r="S388" s="287"/>
      <c r="T388" s="287"/>
      <c r="U388" s="287"/>
      <c r="V388" s="287"/>
      <c r="W388" s="287"/>
      <c r="X388" s="292"/>
      <c r="Y388" s="292"/>
      <c r="Z388" s="292"/>
      <c r="AA388" s="292"/>
      <c r="AB388" s="292"/>
    </row>
    <row r="389" spans="1:28" ht="15.75" customHeight="1" x14ac:dyDescent="0.2">
      <c r="A389" s="287"/>
      <c r="B389" s="287"/>
      <c r="C389" s="287"/>
      <c r="D389" s="287"/>
      <c r="E389" s="287"/>
      <c r="F389" s="287"/>
      <c r="G389" s="287"/>
      <c r="H389" s="287"/>
      <c r="I389" s="287"/>
      <c r="J389" s="287"/>
      <c r="K389" s="287"/>
      <c r="L389" s="287"/>
      <c r="M389" s="287"/>
      <c r="N389" s="287"/>
      <c r="O389" s="287"/>
      <c r="P389" s="287"/>
      <c r="Q389" s="287"/>
      <c r="R389" s="287"/>
      <c r="S389" s="287"/>
      <c r="T389" s="287"/>
      <c r="U389" s="287"/>
      <c r="V389" s="287"/>
      <c r="W389" s="287"/>
      <c r="X389" s="292"/>
      <c r="Y389" s="292"/>
      <c r="Z389" s="292"/>
      <c r="AA389" s="292"/>
      <c r="AB389" s="292"/>
    </row>
    <row r="390" spans="1:28" ht="15.75" customHeight="1" x14ac:dyDescent="0.2">
      <c r="A390" s="287"/>
      <c r="B390" s="287"/>
      <c r="C390" s="287"/>
      <c r="D390" s="287"/>
      <c r="E390" s="287"/>
      <c r="F390" s="287"/>
      <c r="G390" s="287"/>
      <c r="H390" s="287"/>
      <c r="I390" s="287"/>
      <c r="J390" s="287"/>
      <c r="K390" s="287"/>
      <c r="L390" s="287"/>
      <c r="M390" s="287"/>
      <c r="N390" s="287"/>
      <c r="O390" s="287"/>
      <c r="P390" s="287"/>
      <c r="Q390" s="287"/>
      <c r="R390" s="287"/>
      <c r="S390" s="287"/>
      <c r="T390" s="287"/>
      <c r="U390" s="287"/>
      <c r="V390" s="287"/>
      <c r="W390" s="287"/>
      <c r="X390" s="292"/>
      <c r="Y390" s="292"/>
      <c r="Z390" s="292"/>
      <c r="AA390" s="292"/>
      <c r="AB390" s="292"/>
    </row>
    <row r="391" spans="1:28" ht="15.75" customHeight="1" x14ac:dyDescent="0.2">
      <c r="A391" s="287"/>
      <c r="B391" s="287"/>
      <c r="C391" s="287"/>
      <c r="D391" s="287"/>
      <c r="E391" s="287"/>
      <c r="F391" s="287"/>
      <c r="G391" s="287"/>
      <c r="H391" s="287"/>
      <c r="I391" s="287"/>
      <c r="J391" s="287"/>
      <c r="K391" s="287"/>
      <c r="L391" s="287"/>
      <c r="M391" s="287"/>
      <c r="N391" s="287"/>
      <c r="O391" s="287"/>
      <c r="P391" s="287"/>
      <c r="Q391" s="287"/>
      <c r="R391" s="287"/>
      <c r="S391" s="287"/>
      <c r="T391" s="287"/>
      <c r="U391" s="287"/>
      <c r="V391" s="287"/>
      <c r="W391" s="287"/>
      <c r="X391" s="292"/>
      <c r="Y391" s="292"/>
      <c r="Z391" s="292"/>
      <c r="AA391" s="292"/>
      <c r="AB391" s="292"/>
    </row>
    <row r="392" spans="1:28" ht="15.75" customHeight="1" x14ac:dyDescent="0.2">
      <c r="A392" s="287"/>
      <c r="B392" s="287"/>
      <c r="C392" s="287"/>
      <c r="D392" s="287"/>
      <c r="E392" s="287"/>
      <c r="F392" s="287"/>
      <c r="G392" s="287"/>
      <c r="H392" s="287"/>
      <c r="I392" s="287"/>
      <c r="J392" s="287"/>
      <c r="K392" s="287"/>
      <c r="L392" s="287"/>
      <c r="M392" s="287"/>
      <c r="N392" s="287"/>
      <c r="O392" s="287"/>
      <c r="P392" s="287"/>
      <c r="Q392" s="287"/>
      <c r="R392" s="287"/>
      <c r="S392" s="287"/>
      <c r="T392" s="287"/>
      <c r="U392" s="287"/>
      <c r="V392" s="287"/>
      <c r="W392" s="287"/>
      <c r="X392" s="292"/>
      <c r="Y392" s="292"/>
      <c r="Z392" s="292"/>
      <c r="AA392" s="292"/>
      <c r="AB392" s="292"/>
    </row>
    <row r="393" spans="1:28" ht="15.75" customHeight="1" x14ac:dyDescent="0.2">
      <c r="A393" s="287"/>
      <c r="B393" s="287"/>
      <c r="C393" s="287"/>
      <c r="D393" s="287"/>
      <c r="E393" s="287"/>
      <c r="F393" s="287"/>
      <c r="G393" s="287"/>
      <c r="H393" s="287"/>
      <c r="I393" s="287"/>
      <c r="J393" s="287"/>
      <c r="K393" s="287"/>
      <c r="L393" s="287"/>
      <c r="M393" s="287"/>
      <c r="N393" s="287"/>
      <c r="O393" s="287"/>
      <c r="P393" s="287"/>
      <c r="Q393" s="287"/>
      <c r="R393" s="287"/>
      <c r="S393" s="287"/>
      <c r="T393" s="287"/>
      <c r="U393" s="287"/>
      <c r="V393" s="287"/>
      <c r="W393" s="287"/>
      <c r="X393" s="292"/>
      <c r="Y393" s="292"/>
      <c r="Z393" s="292"/>
      <c r="AA393" s="292"/>
      <c r="AB393" s="292"/>
    </row>
    <row r="394" spans="1:28" ht="15.75" customHeight="1" x14ac:dyDescent="0.2">
      <c r="A394" s="287"/>
      <c r="B394" s="287"/>
      <c r="C394" s="287"/>
      <c r="D394" s="287"/>
      <c r="E394" s="287"/>
      <c r="F394" s="287"/>
      <c r="G394" s="287"/>
      <c r="H394" s="287"/>
      <c r="I394" s="287"/>
      <c r="J394" s="287"/>
      <c r="K394" s="287"/>
      <c r="L394" s="287"/>
      <c r="M394" s="287"/>
      <c r="N394" s="287"/>
      <c r="O394" s="287"/>
      <c r="P394" s="287"/>
      <c r="Q394" s="287"/>
      <c r="R394" s="287"/>
      <c r="S394" s="287"/>
      <c r="T394" s="287"/>
      <c r="U394" s="287"/>
      <c r="V394" s="287"/>
      <c r="W394" s="287"/>
      <c r="X394" s="292"/>
      <c r="Y394" s="292"/>
      <c r="Z394" s="292"/>
      <c r="AA394" s="292"/>
      <c r="AB394" s="292"/>
    </row>
    <row r="395" spans="1:28" ht="15.75" customHeight="1" x14ac:dyDescent="0.2">
      <c r="A395" s="287"/>
      <c r="B395" s="287"/>
      <c r="C395" s="287"/>
      <c r="D395" s="287"/>
      <c r="E395" s="287"/>
      <c r="F395" s="287"/>
      <c r="G395" s="287"/>
      <c r="H395" s="287"/>
      <c r="I395" s="287"/>
      <c r="J395" s="287"/>
      <c r="K395" s="287"/>
      <c r="L395" s="287"/>
      <c r="M395" s="287"/>
      <c r="N395" s="287"/>
      <c r="O395" s="287"/>
      <c r="P395" s="287"/>
      <c r="Q395" s="287"/>
      <c r="R395" s="287"/>
      <c r="S395" s="287"/>
      <c r="T395" s="287"/>
      <c r="U395" s="287"/>
      <c r="V395" s="287"/>
      <c r="W395" s="287"/>
      <c r="X395" s="292"/>
      <c r="Y395" s="292"/>
      <c r="Z395" s="292"/>
      <c r="AA395" s="292"/>
      <c r="AB395" s="292"/>
    </row>
    <row r="396" spans="1:28" ht="15.75" customHeight="1" x14ac:dyDescent="0.2">
      <c r="A396" s="287"/>
      <c r="B396" s="287"/>
      <c r="C396" s="287"/>
      <c r="D396" s="287"/>
      <c r="E396" s="287"/>
      <c r="F396" s="287"/>
      <c r="G396" s="287"/>
      <c r="H396" s="287"/>
      <c r="I396" s="287"/>
      <c r="J396" s="287"/>
      <c r="K396" s="287"/>
      <c r="L396" s="287"/>
      <c r="M396" s="287"/>
      <c r="N396" s="287"/>
      <c r="O396" s="287"/>
      <c r="P396" s="287"/>
      <c r="Q396" s="287"/>
      <c r="R396" s="287"/>
      <c r="S396" s="287"/>
      <c r="T396" s="287"/>
      <c r="U396" s="287"/>
      <c r="V396" s="287"/>
      <c r="W396" s="287"/>
      <c r="X396" s="292"/>
      <c r="Y396" s="292"/>
      <c r="Z396" s="292"/>
      <c r="AA396" s="292"/>
      <c r="AB396" s="292"/>
    </row>
    <row r="397" spans="1:28" ht="15.75" customHeight="1" x14ac:dyDescent="0.2">
      <c r="A397" s="287"/>
      <c r="B397" s="287"/>
      <c r="C397" s="287"/>
      <c r="D397" s="287"/>
      <c r="E397" s="287"/>
      <c r="F397" s="287"/>
      <c r="G397" s="287"/>
      <c r="H397" s="287"/>
      <c r="I397" s="287"/>
      <c r="J397" s="287"/>
      <c r="K397" s="287"/>
      <c r="L397" s="287"/>
      <c r="M397" s="287"/>
      <c r="N397" s="287"/>
      <c r="O397" s="287"/>
      <c r="P397" s="287"/>
      <c r="Q397" s="287"/>
      <c r="R397" s="287"/>
      <c r="S397" s="287"/>
      <c r="T397" s="287"/>
      <c r="U397" s="287"/>
      <c r="V397" s="287"/>
      <c r="W397" s="287"/>
      <c r="X397" s="292"/>
      <c r="Y397" s="292"/>
      <c r="Z397" s="292"/>
      <c r="AA397" s="292"/>
      <c r="AB397" s="292"/>
    </row>
    <row r="398" spans="1:28" ht="15.75" customHeight="1" x14ac:dyDescent="0.2">
      <c r="A398" s="287"/>
      <c r="B398" s="287"/>
      <c r="C398" s="287"/>
      <c r="D398" s="287"/>
      <c r="E398" s="287"/>
      <c r="F398" s="287"/>
      <c r="G398" s="287"/>
      <c r="H398" s="287"/>
      <c r="I398" s="287"/>
      <c r="J398" s="287"/>
      <c r="K398" s="287"/>
      <c r="L398" s="287"/>
      <c r="M398" s="287"/>
      <c r="N398" s="287"/>
      <c r="O398" s="287"/>
      <c r="P398" s="287"/>
      <c r="Q398" s="287"/>
      <c r="R398" s="287"/>
      <c r="S398" s="287"/>
      <c r="T398" s="287"/>
      <c r="U398" s="287"/>
      <c r="V398" s="287"/>
      <c r="W398" s="287"/>
      <c r="X398" s="292"/>
      <c r="Y398" s="292"/>
      <c r="Z398" s="292"/>
      <c r="AA398" s="292"/>
      <c r="AB398" s="292"/>
    </row>
    <row r="399" spans="1:28" ht="15.75" customHeight="1" x14ac:dyDescent="0.2">
      <c r="A399" s="287"/>
      <c r="B399" s="287"/>
      <c r="C399" s="287"/>
      <c r="D399" s="287"/>
      <c r="E399" s="287"/>
      <c r="F399" s="287"/>
      <c r="G399" s="287"/>
      <c r="H399" s="287"/>
      <c r="I399" s="287"/>
      <c r="J399" s="287"/>
      <c r="K399" s="287"/>
      <c r="L399" s="287"/>
      <c r="M399" s="287"/>
      <c r="N399" s="287"/>
      <c r="O399" s="287"/>
      <c r="P399" s="287"/>
      <c r="Q399" s="287"/>
      <c r="R399" s="287"/>
      <c r="S399" s="287"/>
      <c r="T399" s="287"/>
      <c r="U399" s="287"/>
      <c r="V399" s="287"/>
      <c r="W399" s="287"/>
      <c r="X399" s="292"/>
      <c r="Y399" s="292"/>
      <c r="Z399" s="292"/>
      <c r="AA399" s="292"/>
      <c r="AB399" s="292"/>
    </row>
    <row r="400" spans="1:28" ht="15.75" customHeight="1" x14ac:dyDescent="0.2">
      <c r="A400" s="287"/>
      <c r="B400" s="287"/>
      <c r="C400" s="287"/>
      <c r="D400" s="287"/>
      <c r="E400" s="287"/>
      <c r="F400" s="287"/>
      <c r="G400" s="287"/>
      <c r="H400" s="287"/>
      <c r="I400" s="287"/>
      <c r="J400" s="287"/>
      <c r="K400" s="287"/>
      <c r="L400" s="287"/>
      <c r="M400" s="287"/>
      <c r="N400" s="287"/>
      <c r="O400" s="287"/>
      <c r="P400" s="287"/>
      <c r="Q400" s="287"/>
      <c r="R400" s="287"/>
      <c r="S400" s="287"/>
      <c r="T400" s="287"/>
      <c r="U400" s="287"/>
      <c r="V400" s="287"/>
      <c r="W400" s="287"/>
      <c r="X400" s="292"/>
      <c r="Y400" s="292"/>
      <c r="Z400" s="292"/>
      <c r="AA400" s="292"/>
      <c r="AB400" s="292"/>
    </row>
    <row r="401" spans="1:28" ht="15.75" customHeight="1" x14ac:dyDescent="0.2">
      <c r="A401" s="287"/>
      <c r="B401" s="287"/>
      <c r="C401" s="287"/>
      <c r="D401" s="287"/>
      <c r="E401" s="287"/>
      <c r="F401" s="287"/>
      <c r="G401" s="287"/>
      <c r="H401" s="287"/>
      <c r="I401" s="287"/>
      <c r="J401" s="287"/>
      <c r="K401" s="287"/>
      <c r="L401" s="287"/>
      <c r="M401" s="287"/>
      <c r="N401" s="287"/>
      <c r="O401" s="287"/>
      <c r="P401" s="287"/>
      <c r="Q401" s="287"/>
      <c r="R401" s="287"/>
      <c r="S401" s="287"/>
      <c r="T401" s="287"/>
      <c r="U401" s="287"/>
      <c r="V401" s="287"/>
      <c r="W401" s="287"/>
      <c r="X401" s="292"/>
      <c r="Y401" s="292"/>
      <c r="Z401" s="292"/>
      <c r="AA401" s="292"/>
      <c r="AB401" s="292"/>
    </row>
    <row r="402" spans="1:28" ht="15.75" customHeight="1" x14ac:dyDescent="0.2">
      <c r="A402" s="287"/>
      <c r="B402" s="287"/>
      <c r="C402" s="287"/>
      <c r="D402" s="287"/>
      <c r="E402" s="287"/>
      <c r="F402" s="287"/>
      <c r="G402" s="287"/>
      <c r="H402" s="287"/>
      <c r="I402" s="287"/>
      <c r="J402" s="287"/>
      <c r="K402" s="287"/>
      <c r="L402" s="287"/>
      <c r="M402" s="287"/>
      <c r="N402" s="287"/>
      <c r="O402" s="287"/>
      <c r="P402" s="287"/>
      <c r="Q402" s="287"/>
      <c r="R402" s="287"/>
      <c r="S402" s="287"/>
      <c r="T402" s="287"/>
      <c r="U402" s="287"/>
      <c r="V402" s="287"/>
      <c r="W402" s="287"/>
      <c r="X402" s="292"/>
      <c r="Y402" s="292"/>
      <c r="Z402" s="292"/>
      <c r="AA402" s="292"/>
      <c r="AB402" s="292"/>
    </row>
    <row r="403" spans="1:28" ht="15.75" customHeight="1" x14ac:dyDescent="0.2">
      <c r="A403" s="287"/>
      <c r="B403" s="287"/>
      <c r="C403" s="287"/>
      <c r="D403" s="287"/>
      <c r="E403" s="287"/>
      <c r="F403" s="287"/>
      <c r="G403" s="287"/>
      <c r="H403" s="287"/>
      <c r="I403" s="287"/>
      <c r="J403" s="287"/>
      <c r="K403" s="287"/>
      <c r="L403" s="287"/>
      <c r="M403" s="287"/>
      <c r="N403" s="287"/>
      <c r="O403" s="287"/>
      <c r="P403" s="287"/>
      <c r="Q403" s="287"/>
      <c r="R403" s="287"/>
      <c r="S403" s="287"/>
      <c r="T403" s="287"/>
      <c r="U403" s="287"/>
      <c r="V403" s="287"/>
      <c r="W403" s="287"/>
      <c r="X403" s="292"/>
      <c r="Y403" s="292"/>
      <c r="Z403" s="292"/>
      <c r="AA403" s="292"/>
      <c r="AB403" s="292"/>
    </row>
    <row r="404" spans="1:28" ht="15.75" customHeight="1" x14ac:dyDescent="0.2">
      <c r="A404" s="287"/>
      <c r="B404" s="287"/>
      <c r="C404" s="287"/>
      <c r="D404" s="287"/>
      <c r="E404" s="287"/>
      <c r="F404" s="287"/>
      <c r="G404" s="287"/>
      <c r="H404" s="287"/>
      <c r="I404" s="287"/>
      <c r="J404" s="287"/>
      <c r="K404" s="287"/>
      <c r="L404" s="287"/>
      <c r="M404" s="287"/>
      <c r="N404" s="287"/>
      <c r="O404" s="287"/>
      <c r="P404" s="287"/>
      <c r="Q404" s="287"/>
      <c r="R404" s="287"/>
      <c r="S404" s="287"/>
      <c r="T404" s="287"/>
      <c r="U404" s="287"/>
      <c r="V404" s="287"/>
      <c r="W404" s="287"/>
      <c r="X404" s="292"/>
      <c r="Y404" s="292"/>
      <c r="Z404" s="292"/>
      <c r="AA404" s="292"/>
      <c r="AB404" s="292"/>
    </row>
    <row r="405" spans="1:28" ht="15.75" customHeight="1" x14ac:dyDescent="0.2">
      <c r="A405" s="287"/>
      <c r="B405" s="287"/>
      <c r="C405" s="287"/>
      <c r="D405" s="287"/>
      <c r="E405" s="287"/>
      <c r="F405" s="287"/>
      <c r="G405" s="287"/>
      <c r="H405" s="287"/>
      <c r="I405" s="287"/>
      <c r="J405" s="287"/>
      <c r="K405" s="287"/>
      <c r="L405" s="287"/>
      <c r="M405" s="287"/>
      <c r="N405" s="287"/>
      <c r="O405" s="287"/>
      <c r="P405" s="287"/>
      <c r="Q405" s="287"/>
      <c r="R405" s="287"/>
      <c r="S405" s="287"/>
      <c r="T405" s="287"/>
      <c r="U405" s="287"/>
      <c r="V405" s="287"/>
      <c r="W405" s="287"/>
      <c r="X405" s="292"/>
      <c r="Y405" s="292"/>
      <c r="Z405" s="292"/>
      <c r="AA405" s="292"/>
      <c r="AB405" s="292"/>
    </row>
    <row r="406" spans="1:28" ht="15.75" customHeight="1" x14ac:dyDescent="0.2">
      <c r="A406" s="287"/>
      <c r="B406" s="287"/>
      <c r="C406" s="287"/>
      <c r="D406" s="287"/>
      <c r="E406" s="287"/>
      <c r="F406" s="287"/>
      <c r="G406" s="287"/>
      <c r="H406" s="287"/>
      <c r="I406" s="287"/>
      <c r="J406" s="287"/>
      <c r="K406" s="287"/>
      <c r="L406" s="287"/>
      <c r="M406" s="287"/>
      <c r="N406" s="287"/>
      <c r="O406" s="287"/>
      <c r="P406" s="287"/>
      <c r="Q406" s="287"/>
      <c r="R406" s="287"/>
      <c r="S406" s="287"/>
      <c r="T406" s="287"/>
      <c r="U406" s="287"/>
      <c r="V406" s="287"/>
      <c r="W406" s="287"/>
      <c r="X406" s="292"/>
      <c r="Y406" s="292"/>
      <c r="Z406" s="292"/>
      <c r="AA406" s="292"/>
      <c r="AB406" s="292"/>
    </row>
    <row r="407" spans="1:28" ht="15.75" customHeight="1" x14ac:dyDescent="0.2">
      <c r="A407" s="287"/>
      <c r="B407" s="287"/>
      <c r="C407" s="287"/>
      <c r="D407" s="287"/>
      <c r="E407" s="287"/>
      <c r="F407" s="287"/>
      <c r="G407" s="287"/>
      <c r="H407" s="287"/>
      <c r="I407" s="287"/>
      <c r="J407" s="287"/>
      <c r="K407" s="287"/>
      <c r="L407" s="287"/>
      <c r="M407" s="287"/>
      <c r="N407" s="287"/>
      <c r="O407" s="287"/>
      <c r="P407" s="287"/>
      <c r="Q407" s="287"/>
      <c r="R407" s="287"/>
      <c r="S407" s="287"/>
      <c r="T407" s="287"/>
      <c r="U407" s="287"/>
      <c r="V407" s="287"/>
      <c r="W407" s="287"/>
      <c r="X407" s="292"/>
      <c r="Y407" s="292"/>
      <c r="Z407" s="292"/>
      <c r="AA407" s="292"/>
      <c r="AB407" s="292"/>
    </row>
    <row r="408" spans="1:28" ht="15.75" customHeight="1" x14ac:dyDescent="0.2">
      <c r="A408" s="287"/>
      <c r="B408" s="287"/>
      <c r="C408" s="287"/>
      <c r="D408" s="287"/>
      <c r="E408" s="287"/>
      <c r="F408" s="287"/>
      <c r="G408" s="287"/>
      <c r="H408" s="287"/>
      <c r="I408" s="287"/>
      <c r="J408" s="287"/>
      <c r="K408" s="287"/>
      <c r="L408" s="287"/>
      <c r="M408" s="287"/>
      <c r="N408" s="287"/>
      <c r="O408" s="287"/>
      <c r="P408" s="287"/>
      <c r="Q408" s="287"/>
      <c r="R408" s="287"/>
      <c r="S408" s="287"/>
      <c r="T408" s="287"/>
      <c r="U408" s="287"/>
      <c r="V408" s="287"/>
      <c r="W408" s="287"/>
      <c r="X408" s="292"/>
      <c r="Y408" s="292"/>
      <c r="Z408" s="292"/>
      <c r="AA408" s="292"/>
      <c r="AB408" s="292"/>
    </row>
    <row r="409" spans="1:28" ht="15.75" customHeight="1" x14ac:dyDescent="0.2">
      <c r="A409" s="287"/>
      <c r="B409" s="287"/>
      <c r="C409" s="287"/>
      <c r="D409" s="287"/>
      <c r="E409" s="287"/>
      <c r="F409" s="287"/>
      <c r="G409" s="287"/>
      <c r="H409" s="287"/>
      <c r="I409" s="287"/>
      <c r="J409" s="287"/>
      <c r="K409" s="287"/>
      <c r="L409" s="287"/>
      <c r="M409" s="287"/>
      <c r="N409" s="287"/>
      <c r="O409" s="287"/>
      <c r="P409" s="287"/>
      <c r="Q409" s="287"/>
      <c r="R409" s="287"/>
      <c r="S409" s="287"/>
      <c r="T409" s="287"/>
      <c r="U409" s="287"/>
      <c r="V409" s="287"/>
      <c r="W409" s="287"/>
      <c r="X409" s="292"/>
      <c r="Y409" s="292"/>
      <c r="Z409" s="292"/>
      <c r="AA409" s="292"/>
      <c r="AB409" s="292"/>
    </row>
    <row r="410" spans="1:28" ht="15.75" customHeight="1" x14ac:dyDescent="0.2">
      <c r="A410" s="287"/>
      <c r="B410" s="287"/>
      <c r="C410" s="287"/>
      <c r="D410" s="287"/>
      <c r="E410" s="287"/>
      <c r="F410" s="287"/>
      <c r="G410" s="287"/>
      <c r="H410" s="287"/>
      <c r="I410" s="287"/>
      <c r="J410" s="287"/>
      <c r="K410" s="287"/>
      <c r="L410" s="287"/>
      <c r="M410" s="287"/>
      <c r="N410" s="287"/>
      <c r="O410" s="287"/>
      <c r="P410" s="287"/>
      <c r="Q410" s="287"/>
      <c r="R410" s="287"/>
      <c r="S410" s="287"/>
      <c r="T410" s="287"/>
      <c r="U410" s="287"/>
      <c r="V410" s="287"/>
      <c r="W410" s="287"/>
      <c r="X410" s="292"/>
      <c r="Y410" s="292"/>
      <c r="Z410" s="292"/>
      <c r="AA410" s="292"/>
      <c r="AB410" s="292"/>
    </row>
    <row r="411" spans="1:28" ht="15.75" customHeight="1" x14ac:dyDescent="0.2">
      <c r="A411" s="287"/>
      <c r="B411" s="287"/>
      <c r="C411" s="287"/>
      <c r="D411" s="287"/>
      <c r="E411" s="287"/>
      <c r="F411" s="287"/>
      <c r="G411" s="287"/>
      <c r="H411" s="287"/>
      <c r="I411" s="287"/>
      <c r="J411" s="287"/>
      <c r="K411" s="287"/>
      <c r="L411" s="287"/>
      <c r="M411" s="287"/>
      <c r="N411" s="287"/>
      <c r="O411" s="287"/>
      <c r="P411" s="287"/>
      <c r="Q411" s="287"/>
      <c r="R411" s="287"/>
      <c r="S411" s="287"/>
      <c r="T411" s="287"/>
      <c r="U411" s="287"/>
      <c r="V411" s="287"/>
      <c r="W411" s="287"/>
      <c r="X411" s="292"/>
      <c r="Y411" s="292"/>
      <c r="Z411" s="292"/>
      <c r="AA411" s="292"/>
      <c r="AB411" s="292"/>
    </row>
    <row r="412" spans="1:28" ht="15.75" customHeight="1" x14ac:dyDescent="0.2">
      <c r="A412" s="287"/>
      <c r="B412" s="287"/>
      <c r="C412" s="287"/>
      <c r="D412" s="287"/>
      <c r="E412" s="287"/>
      <c r="F412" s="287"/>
      <c r="G412" s="287"/>
      <c r="H412" s="287"/>
      <c r="I412" s="287"/>
      <c r="J412" s="287"/>
      <c r="K412" s="287"/>
      <c r="L412" s="287"/>
      <c r="M412" s="287"/>
      <c r="N412" s="287"/>
      <c r="O412" s="287"/>
      <c r="P412" s="287"/>
      <c r="Q412" s="287"/>
      <c r="R412" s="287"/>
      <c r="S412" s="287"/>
      <c r="T412" s="287"/>
      <c r="U412" s="287"/>
      <c r="V412" s="287"/>
      <c r="W412" s="287"/>
      <c r="X412" s="292"/>
      <c r="Y412" s="292"/>
      <c r="Z412" s="292"/>
      <c r="AA412" s="292"/>
      <c r="AB412" s="292"/>
    </row>
    <row r="413" spans="1:28" ht="15.75" customHeight="1" x14ac:dyDescent="0.2">
      <c r="A413" s="287"/>
      <c r="B413" s="287"/>
      <c r="C413" s="287"/>
      <c r="D413" s="287"/>
      <c r="E413" s="287"/>
      <c r="F413" s="287"/>
      <c r="G413" s="287"/>
      <c r="H413" s="287"/>
      <c r="I413" s="287"/>
      <c r="J413" s="287"/>
      <c r="K413" s="287"/>
      <c r="L413" s="287"/>
      <c r="M413" s="287"/>
      <c r="N413" s="287"/>
      <c r="O413" s="287"/>
      <c r="P413" s="287"/>
      <c r="Q413" s="287"/>
      <c r="R413" s="287"/>
      <c r="S413" s="287"/>
      <c r="T413" s="287"/>
      <c r="U413" s="287"/>
      <c r="V413" s="287"/>
      <c r="W413" s="287"/>
      <c r="X413" s="292"/>
      <c r="Y413" s="292"/>
      <c r="Z413" s="292"/>
      <c r="AA413" s="292"/>
      <c r="AB413" s="292"/>
    </row>
    <row r="414" spans="1:28" ht="15.75" customHeight="1" x14ac:dyDescent="0.2">
      <c r="A414" s="287"/>
      <c r="B414" s="287"/>
      <c r="C414" s="287"/>
      <c r="D414" s="287"/>
      <c r="E414" s="287"/>
      <c r="F414" s="287"/>
      <c r="G414" s="287"/>
      <c r="H414" s="287"/>
      <c r="I414" s="287"/>
      <c r="J414" s="287"/>
      <c r="K414" s="287"/>
      <c r="L414" s="287"/>
      <c r="M414" s="287"/>
      <c r="N414" s="287"/>
      <c r="O414" s="287"/>
      <c r="P414" s="287"/>
      <c r="Q414" s="287"/>
      <c r="R414" s="287"/>
      <c r="S414" s="287"/>
      <c r="T414" s="287"/>
      <c r="U414" s="287"/>
      <c r="V414" s="287"/>
      <c r="W414" s="287"/>
      <c r="X414" s="292"/>
      <c r="Y414" s="292"/>
      <c r="Z414" s="292"/>
      <c r="AA414" s="292"/>
      <c r="AB414" s="292"/>
    </row>
    <row r="415" spans="1:28" ht="15.75" customHeight="1" x14ac:dyDescent="0.2">
      <c r="A415" s="287"/>
      <c r="B415" s="287"/>
      <c r="C415" s="287"/>
      <c r="D415" s="287"/>
      <c r="E415" s="287"/>
      <c r="F415" s="287"/>
      <c r="G415" s="287"/>
      <c r="H415" s="287"/>
      <c r="I415" s="287"/>
      <c r="J415" s="287"/>
      <c r="K415" s="287"/>
      <c r="L415" s="287"/>
      <c r="M415" s="287"/>
      <c r="N415" s="287"/>
      <c r="O415" s="287"/>
      <c r="P415" s="287"/>
      <c r="Q415" s="287"/>
      <c r="R415" s="287"/>
      <c r="S415" s="287"/>
      <c r="T415" s="287"/>
      <c r="U415" s="287"/>
      <c r="V415" s="287"/>
      <c r="W415" s="287"/>
      <c r="X415" s="292"/>
      <c r="Y415" s="292"/>
      <c r="Z415" s="292"/>
      <c r="AA415" s="292"/>
      <c r="AB415" s="292"/>
    </row>
    <row r="416" spans="1:28" ht="15.75" customHeight="1" x14ac:dyDescent="0.2">
      <c r="A416" s="287"/>
      <c r="B416" s="287"/>
      <c r="C416" s="287"/>
      <c r="D416" s="287"/>
      <c r="E416" s="287"/>
      <c r="F416" s="287"/>
      <c r="G416" s="287"/>
      <c r="H416" s="287"/>
      <c r="I416" s="287"/>
      <c r="J416" s="287"/>
      <c r="K416" s="287"/>
      <c r="L416" s="287"/>
      <c r="M416" s="287"/>
      <c r="N416" s="287"/>
      <c r="O416" s="287"/>
      <c r="P416" s="287"/>
      <c r="Q416" s="287"/>
      <c r="R416" s="287"/>
      <c r="S416" s="287"/>
      <c r="T416" s="287"/>
      <c r="U416" s="287"/>
      <c r="V416" s="287"/>
      <c r="W416" s="287"/>
      <c r="X416" s="292"/>
      <c r="Y416" s="292"/>
      <c r="Z416" s="292"/>
      <c r="AA416" s="292"/>
      <c r="AB416" s="292"/>
    </row>
    <row r="417" spans="1:28" ht="15.75" customHeight="1" x14ac:dyDescent="0.2">
      <c r="A417" s="287"/>
      <c r="B417" s="287"/>
      <c r="C417" s="287"/>
      <c r="D417" s="287"/>
      <c r="E417" s="287"/>
      <c r="F417" s="287"/>
      <c r="G417" s="287"/>
      <c r="H417" s="287"/>
      <c r="I417" s="287"/>
      <c r="J417" s="287"/>
      <c r="K417" s="287"/>
      <c r="L417" s="287"/>
      <c r="M417" s="287"/>
      <c r="N417" s="287"/>
      <c r="O417" s="287"/>
      <c r="P417" s="287"/>
      <c r="Q417" s="287"/>
      <c r="R417" s="287"/>
      <c r="S417" s="287"/>
      <c r="T417" s="287"/>
      <c r="U417" s="287"/>
      <c r="V417" s="287"/>
      <c r="W417" s="287"/>
      <c r="X417" s="292"/>
      <c r="Y417" s="292"/>
      <c r="Z417" s="292"/>
      <c r="AA417" s="292"/>
      <c r="AB417" s="292"/>
    </row>
    <row r="418" spans="1:28" ht="15.75" customHeight="1" x14ac:dyDescent="0.2">
      <c r="A418" s="287"/>
      <c r="B418" s="287"/>
      <c r="C418" s="287"/>
      <c r="D418" s="287"/>
      <c r="E418" s="287"/>
      <c r="F418" s="287"/>
      <c r="G418" s="287"/>
      <c r="H418" s="287"/>
      <c r="I418" s="287"/>
      <c r="J418" s="287"/>
      <c r="K418" s="287"/>
      <c r="L418" s="287"/>
      <c r="M418" s="287"/>
      <c r="N418" s="287"/>
      <c r="O418" s="287"/>
      <c r="P418" s="287"/>
      <c r="Q418" s="287"/>
      <c r="R418" s="287"/>
      <c r="S418" s="287"/>
      <c r="T418" s="287"/>
      <c r="U418" s="287"/>
      <c r="V418" s="287"/>
      <c r="W418" s="287"/>
      <c r="X418" s="292"/>
      <c r="Y418" s="292"/>
      <c r="Z418" s="292"/>
      <c r="AA418" s="292"/>
      <c r="AB418" s="292"/>
    </row>
    <row r="419" spans="1:28" ht="15.75" customHeight="1" x14ac:dyDescent="0.2">
      <c r="A419" s="287"/>
      <c r="B419" s="287"/>
      <c r="C419" s="287"/>
      <c r="D419" s="287"/>
      <c r="E419" s="287"/>
      <c r="F419" s="287"/>
      <c r="G419" s="287"/>
      <c r="H419" s="287"/>
      <c r="I419" s="287"/>
      <c r="J419" s="287"/>
      <c r="K419" s="287"/>
      <c r="L419" s="287"/>
      <c r="M419" s="287"/>
      <c r="N419" s="287"/>
      <c r="O419" s="287"/>
      <c r="P419" s="287"/>
      <c r="Q419" s="287"/>
      <c r="R419" s="287"/>
      <c r="S419" s="287"/>
      <c r="T419" s="287"/>
      <c r="U419" s="287"/>
      <c r="V419" s="287"/>
      <c r="W419" s="287"/>
      <c r="X419" s="292"/>
      <c r="Y419" s="292"/>
      <c r="Z419" s="292"/>
      <c r="AA419" s="292"/>
      <c r="AB419" s="292"/>
    </row>
    <row r="420" spans="1:28" ht="15.75" customHeight="1" x14ac:dyDescent="0.2">
      <c r="A420" s="287"/>
      <c r="B420" s="287"/>
      <c r="C420" s="287"/>
      <c r="D420" s="287"/>
      <c r="E420" s="287"/>
      <c r="F420" s="287"/>
      <c r="G420" s="287"/>
      <c r="H420" s="287"/>
      <c r="I420" s="287"/>
      <c r="J420" s="287"/>
      <c r="K420" s="287"/>
      <c r="L420" s="287"/>
      <c r="M420" s="287"/>
      <c r="N420" s="287"/>
      <c r="O420" s="287"/>
      <c r="P420" s="287"/>
      <c r="Q420" s="287"/>
      <c r="R420" s="287"/>
      <c r="S420" s="287"/>
      <c r="T420" s="287"/>
      <c r="U420" s="287"/>
      <c r="V420" s="287"/>
      <c r="W420" s="287"/>
      <c r="X420" s="292"/>
      <c r="Y420" s="292"/>
      <c r="Z420" s="292"/>
      <c r="AA420" s="292"/>
      <c r="AB420" s="292"/>
    </row>
    <row r="421" spans="1:28" ht="15.75" customHeight="1" x14ac:dyDescent="0.2">
      <c r="A421" s="287"/>
      <c r="B421" s="287"/>
      <c r="C421" s="287"/>
      <c r="D421" s="287"/>
      <c r="E421" s="287"/>
      <c r="F421" s="287"/>
      <c r="G421" s="287"/>
      <c r="H421" s="287"/>
      <c r="I421" s="287"/>
      <c r="J421" s="287"/>
      <c r="K421" s="287"/>
      <c r="L421" s="287"/>
      <c r="M421" s="287"/>
      <c r="N421" s="287"/>
      <c r="O421" s="287"/>
      <c r="P421" s="287"/>
      <c r="Q421" s="287"/>
      <c r="R421" s="287"/>
      <c r="S421" s="287"/>
      <c r="T421" s="287"/>
      <c r="U421" s="287"/>
      <c r="V421" s="287"/>
      <c r="W421" s="287"/>
      <c r="X421" s="292"/>
      <c r="Y421" s="292"/>
      <c r="Z421" s="292"/>
      <c r="AA421" s="292"/>
      <c r="AB421" s="292"/>
    </row>
    <row r="422" spans="1:28" ht="15.75" customHeight="1" x14ac:dyDescent="0.2">
      <c r="A422" s="287"/>
      <c r="B422" s="287"/>
      <c r="C422" s="287"/>
      <c r="D422" s="287"/>
      <c r="E422" s="287"/>
      <c r="F422" s="287"/>
      <c r="G422" s="287"/>
      <c r="H422" s="287"/>
      <c r="I422" s="287"/>
      <c r="J422" s="287"/>
      <c r="K422" s="287"/>
      <c r="L422" s="287"/>
      <c r="M422" s="287"/>
      <c r="N422" s="287"/>
      <c r="O422" s="287"/>
      <c r="P422" s="287"/>
      <c r="Q422" s="287"/>
      <c r="R422" s="287"/>
      <c r="S422" s="287"/>
      <c r="T422" s="287"/>
      <c r="U422" s="287"/>
      <c r="V422" s="287"/>
      <c r="W422" s="287"/>
      <c r="X422" s="292"/>
      <c r="Y422" s="292"/>
      <c r="Z422" s="292"/>
      <c r="AA422" s="292"/>
      <c r="AB422" s="292"/>
    </row>
    <row r="423" spans="1:28" ht="15.75" customHeight="1" x14ac:dyDescent="0.2">
      <c r="A423" s="287"/>
      <c r="B423" s="287"/>
      <c r="C423" s="287"/>
      <c r="D423" s="287"/>
      <c r="E423" s="287"/>
      <c r="F423" s="287"/>
      <c r="G423" s="287"/>
      <c r="H423" s="287"/>
      <c r="I423" s="287"/>
      <c r="J423" s="287"/>
      <c r="K423" s="287"/>
      <c r="L423" s="287"/>
      <c r="M423" s="287"/>
      <c r="N423" s="287"/>
      <c r="O423" s="287"/>
      <c r="P423" s="287"/>
      <c r="Q423" s="287"/>
      <c r="R423" s="287"/>
      <c r="S423" s="287"/>
      <c r="T423" s="287"/>
      <c r="U423" s="287"/>
      <c r="V423" s="287"/>
      <c r="W423" s="287"/>
      <c r="X423" s="292"/>
      <c r="Y423" s="292"/>
      <c r="Z423" s="292"/>
      <c r="AA423" s="292"/>
      <c r="AB423" s="292"/>
    </row>
    <row r="424" spans="1:28" ht="15.75" customHeight="1" x14ac:dyDescent="0.2">
      <c r="A424" s="287"/>
      <c r="B424" s="287"/>
      <c r="C424" s="287"/>
      <c r="D424" s="287"/>
      <c r="E424" s="287"/>
      <c r="F424" s="287"/>
      <c r="G424" s="287"/>
      <c r="H424" s="287"/>
      <c r="I424" s="287"/>
      <c r="J424" s="287"/>
      <c r="K424" s="287"/>
      <c r="L424" s="287"/>
      <c r="M424" s="287"/>
      <c r="N424" s="287"/>
      <c r="O424" s="287"/>
      <c r="P424" s="287"/>
      <c r="Q424" s="287"/>
      <c r="R424" s="287"/>
      <c r="S424" s="287"/>
      <c r="T424" s="287"/>
      <c r="U424" s="287"/>
      <c r="V424" s="287"/>
      <c r="W424" s="287"/>
      <c r="X424" s="292"/>
      <c r="Y424" s="292"/>
      <c r="Z424" s="292"/>
      <c r="AA424" s="292"/>
      <c r="AB424" s="292"/>
    </row>
    <row r="425" spans="1:28" ht="15.75" customHeight="1" x14ac:dyDescent="0.2">
      <c r="A425" s="287"/>
      <c r="B425" s="287"/>
      <c r="C425" s="287"/>
      <c r="D425" s="287"/>
      <c r="E425" s="287"/>
      <c r="F425" s="287"/>
      <c r="G425" s="287"/>
      <c r="H425" s="287"/>
      <c r="I425" s="287"/>
      <c r="J425" s="287"/>
      <c r="K425" s="287"/>
      <c r="L425" s="287"/>
      <c r="M425" s="287"/>
      <c r="N425" s="287"/>
      <c r="O425" s="287"/>
      <c r="P425" s="287"/>
      <c r="Q425" s="287"/>
      <c r="R425" s="287"/>
      <c r="S425" s="287"/>
      <c r="T425" s="287"/>
      <c r="U425" s="287"/>
      <c r="V425" s="287"/>
      <c r="W425" s="287"/>
      <c r="X425" s="292"/>
      <c r="Y425" s="292"/>
      <c r="Z425" s="292"/>
      <c r="AA425" s="292"/>
      <c r="AB425" s="292"/>
    </row>
    <row r="426" spans="1:28" ht="15.75" customHeight="1" x14ac:dyDescent="0.2">
      <c r="A426" s="287"/>
      <c r="B426" s="287"/>
      <c r="C426" s="287"/>
      <c r="D426" s="287"/>
      <c r="E426" s="287"/>
      <c r="F426" s="287"/>
      <c r="G426" s="287"/>
      <c r="H426" s="287"/>
      <c r="I426" s="287"/>
      <c r="J426" s="287"/>
      <c r="K426" s="287"/>
      <c r="L426" s="287"/>
      <c r="M426" s="287"/>
      <c r="N426" s="287"/>
      <c r="O426" s="287"/>
      <c r="P426" s="287"/>
      <c r="Q426" s="287"/>
      <c r="R426" s="287"/>
      <c r="S426" s="287"/>
      <c r="T426" s="287"/>
      <c r="U426" s="287"/>
      <c r="V426" s="287"/>
      <c r="W426" s="287"/>
      <c r="X426" s="292"/>
      <c r="Y426" s="292"/>
      <c r="Z426" s="292"/>
      <c r="AA426" s="292"/>
      <c r="AB426" s="292"/>
    </row>
    <row r="427" spans="1:28" ht="15.75" customHeight="1" x14ac:dyDescent="0.2">
      <c r="A427" s="287"/>
      <c r="B427" s="287"/>
      <c r="C427" s="287"/>
      <c r="D427" s="287"/>
      <c r="E427" s="287"/>
      <c r="F427" s="287"/>
      <c r="G427" s="287"/>
      <c r="H427" s="287"/>
      <c r="I427" s="287"/>
      <c r="J427" s="287"/>
      <c r="K427" s="287"/>
      <c r="L427" s="287"/>
      <c r="M427" s="287"/>
      <c r="N427" s="287"/>
      <c r="O427" s="287"/>
      <c r="P427" s="287"/>
      <c r="Q427" s="287"/>
      <c r="R427" s="287"/>
      <c r="S427" s="287"/>
      <c r="T427" s="287"/>
      <c r="U427" s="287"/>
      <c r="V427" s="287"/>
      <c r="W427" s="287"/>
      <c r="X427" s="292"/>
      <c r="Y427" s="292"/>
      <c r="Z427" s="292"/>
      <c r="AA427" s="292"/>
      <c r="AB427" s="292"/>
    </row>
    <row r="428" spans="1:28" ht="15.75" customHeight="1" x14ac:dyDescent="0.2">
      <c r="A428" s="287"/>
      <c r="B428" s="287"/>
      <c r="C428" s="287"/>
      <c r="D428" s="287"/>
      <c r="E428" s="287"/>
      <c r="F428" s="287"/>
      <c r="G428" s="287"/>
      <c r="H428" s="287"/>
      <c r="I428" s="287"/>
      <c r="J428" s="287"/>
      <c r="K428" s="287"/>
      <c r="L428" s="287"/>
      <c r="M428" s="287"/>
      <c r="N428" s="287"/>
      <c r="O428" s="287"/>
      <c r="P428" s="287"/>
      <c r="Q428" s="287"/>
      <c r="R428" s="287"/>
      <c r="S428" s="287"/>
      <c r="T428" s="287"/>
      <c r="U428" s="287"/>
      <c r="V428" s="287"/>
      <c r="W428" s="287"/>
      <c r="X428" s="292"/>
      <c r="Y428" s="292"/>
      <c r="Z428" s="292"/>
      <c r="AA428" s="292"/>
      <c r="AB428" s="292"/>
    </row>
    <row r="429" spans="1:28" ht="15.75" customHeight="1" x14ac:dyDescent="0.2">
      <c r="A429" s="287"/>
      <c r="B429" s="287"/>
      <c r="C429" s="287"/>
      <c r="D429" s="287"/>
      <c r="E429" s="287"/>
      <c r="F429" s="287"/>
      <c r="G429" s="287"/>
      <c r="H429" s="287"/>
      <c r="I429" s="287"/>
      <c r="J429" s="287"/>
      <c r="K429" s="287"/>
      <c r="L429" s="287"/>
      <c r="M429" s="287"/>
      <c r="N429" s="287"/>
      <c r="O429" s="287"/>
      <c r="P429" s="287"/>
      <c r="Q429" s="287"/>
      <c r="R429" s="287"/>
      <c r="S429" s="287"/>
      <c r="T429" s="287"/>
      <c r="U429" s="287"/>
      <c r="V429" s="287"/>
      <c r="W429" s="287"/>
      <c r="X429" s="292"/>
      <c r="Y429" s="292"/>
      <c r="Z429" s="292"/>
      <c r="AA429" s="292"/>
      <c r="AB429" s="292"/>
    </row>
    <row r="430" spans="1:28" ht="15.75" customHeight="1" x14ac:dyDescent="0.2">
      <c r="A430" s="287"/>
      <c r="B430" s="287"/>
      <c r="C430" s="287"/>
      <c r="D430" s="287"/>
      <c r="E430" s="287"/>
      <c r="F430" s="287"/>
      <c r="G430" s="287"/>
      <c r="H430" s="287"/>
      <c r="I430" s="287"/>
      <c r="J430" s="287"/>
      <c r="K430" s="287"/>
      <c r="L430" s="287"/>
      <c r="M430" s="287"/>
      <c r="N430" s="287"/>
      <c r="O430" s="287"/>
      <c r="P430" s="287"/>
      <c r="Q430" s="287"/>
      <c r="R430" s="287"/>
      <c r="S430" s="287"/>
      <c r="T430" s="287"/>
      <c r="U430" s="287"/>
      <c r="V430" s="287"/>
      <c r="W430" s="287"/>
      <c r="X430" s="292"/>
      <c r="Y430" s="292"/>
      <c r="Z430" s="292"/>
      <c r="AA430" s="292"/>
      <c r="AB430" s="292"/>
    </row>
    <row r="431" spans="1:28" ht="15.75" customHeight="1" x14ac:dyDescent="0.2">
      <c r="A431" s="287"/>
      <c r="B431" s="287"/>
      <c r="C431" s="287"/>
      <c r="D431" s="287"/>
      <c r="E431" s="287"/>
      <c r="F431" s="287"/>
      <c r="G431" s="287"/>
      <c r="H431" s="287"/>
      <c r="I431" s="287"/>
      <c r="J431" s="287"/>
      <c r="K431" s="287"/>
      <c r="L431" s="287"/>
      <c r="M431" s="287"/>
      <c r="N431" s="287"/>
      <c r="O431" s="287"/>
      <c r="P431" s="287"/>
      <c r="Q431" s="287"/>
      <c r="R431" s="287"/>
      <c r="S431" s="287"/>
      <c r="T431" s="287"/>
      <c r="U431" s="287"/>
      <c r="V431" s="287"/>
      <c r="W431" s="287"/>
      <c r="X431" s="292"/>
      <c r="Y431" s="292"/>
      <c r="Z431" s="292"/>
      <c r="AA431" s="292"/>
      <c r="AB431" s="292"/>
    </row>
    <row r="432" spans="1:28" ht="15.75" customHeight="1" x14ac:dyDescent="0.2">
      <c r="A432" s="287"/>
      <c r="B432" s="287"/>
      <c r="C432" s="287"/>
      <c r="D432" s="287"/>
      <c r="E432" s="287"/>
      <c r="F432" s="287"/>
      <c r="G432" s="287"/>
      <c r="H432" s="287"/>
      <c r="I432" s="287"/>
      <c r="J432" s="287"/>
      <c r="K432" s="287"/>
      <c r="L432" s="287"/>
      <c r="M432" s="287"/>
      <c r="N432" s="287"/>
      <c r="O432" s="287"/>
      <c r="P432" s="287"/>
      <c r="Q432" s="287"/>
      <c r="R432" s="287"/>
      <c r="S432" s="287"/>
      <c r="T432" s="287"/>
      <c r="U432" s="287"/>
      <c r="V432" s="287"/>
      <c r="W432" s="287"/>
      <c r="X432" s="292"/>
      <c r="Y432" s="292"/>
      <c r="Z432" s="292"/>
      <c r="AA432" s="292"/>
      <c r="AB432" s="292"/>
    </row>
    <row r="433" spans="1:28" ht="15.75" customHeight="1" x14ac:dyDescent="0.2">
      <c r="A433" s="287"/>
      <c r="B433" s="287"/>
      <c r="C433" s="287"/>
      <c r="D433" s="287"/>
      <c r="E433" s="287"/>
      <c r="F433" s="287"/>
      <c r="G433" s="287"/>
      <c r="H433" s="287"/>
      <c r="I433" s="287"/>
      <c r="J433" s="287"/>
      <c r="K433" s="287"/>
      <c r="L433" s="287"/>
      <c r="M433" s="287"/>
      <c r="N433" s="287"/>
      <c r="O433" s="287"/>
      <c r="P433" s="287"/>
      <c r="Q433" s="287"/>
      <c r="R433" s="287"/>
      <c r="S433" s="287"/>
      <c r="T433" s="287"/>
      <c r="U433" s="287"/>
      <c r="V433" s="287"/>
      <c r="W433" s="287"/>
      <c r="X433" s="292"/>
      <c r="Y433" s="292"/>
      <c r="Z433" s="292"/>
      <c r="AA433" s="292"/>
      <c r="AB433" s="292"/>
    </row>
    <row r="434" spans="1:28" ht="15.75" customHeight="1" x14ac:dyDescent="0.2">
      <c r="A434" s="287"/>
      <c r="B434" s="287"/>
      <c r="C434" s="287"/>
      <c r="D434" s="287"/>
      <c r="E434" s="287"/>
      <c r="F434" s="287"/>
      <c r="G434" s="287"/>
      <c r="H434" s="287"/>
      <c r="I434" s="287"/>
      <c r="J434" s="287"/>
      <c r="K434" s="287"/>
      <c r="L434" s="287"/>
      <c r="M434" s="287"/>
      <c r="N434" s="287"/>
      <c r="O434" s="287"/>
      <c r="P434" s="287"/>
      <c r="Q434" s="287"/>
      <c r="R434" s="287"/>
      <c r="S434" s="287"/>
      <c r="T434" s="287"/>
      <c r="U434" s="287"/>
      <c r="V434" s="287"/>
      <c r="W434" s="287"/>
      <c r="X434" s="292"/>
      <c r="Y434" s="292"/>
      <c r="Z434" s="292"/>
      <c r="AA434" s="292"/>
      <c r="AB434" s="292"/>
    </row>
    <row r="435" spans="1:28" ht="15.75" customHeight="1" x14ac:dyDescent="0.2">
      <c r="A435" s="287"/>
      <c r="B435" s="287"/>
      <c r="C435" s="287"/>
      <c r="D435" s="287"/>
      <c r="E435" s="287"/>
      <c r="F435" s="287"/>
      <c r="G435" s="287"/>
      <c r="H435" s="287"/>
      <c r="I435" s="287"/>
      <c r="J435" s="287"/>
      <c r="K435" s="287"/>
      <c r="L435" s="287"/>
      <c r="M435" s="287"/>
      <c r="N435" s="287"/>
      <c r="O435" s="287"/>
      <c r="P435" s="287"/>
      <c r="Q435" s="287"/>
      <c r="R435" s="287"/>
      <c r="S435" s="287"/>
      <c r="T435" s="287"/>
      <c r="U435" s="287"/>
      <c r="V435" s="287"/>
      <c r="W435" s="287"/>
      <c r="X435" s="292"/>
      <c r="Y435" s="292"/>
      <c r="Z435" s="292"/>
      <c r="AA435" s="292"/>
      <c r="AB435" s="292"/>
    </row>
    <row r="436" spans="1:28" ht="15.75" customHeight="1" x14ac:dyDescent="0.2">
      <c r="A436" s="287"/>
      <c r="B436" s="287"/>
      <c r="C436" s="287"/>
      <c r="D436" s="287"/>
      <c r="E436" s="287"/>
      <c r="F436" s="287"/>
      <c r="G436" s="287"/>
      <c r="H436" s="287"/>
      <c r="I436" s="287"/>
      <c r="J436" s="287"/>
      <c r="K436" s="287"/>
      <c r="L436" s="287"/>
      <c r="M436" s="287"/>
      <c r="N436" s="287"/>
      <c r="O436" s="287"/>
      <c r="P436" s="287"/>
      <c r="Q436" s="287"/>
      <c r="R436" s="287"/>
      <c r="S436" s="287"/>
      <c r="T436" s="287"/>
      <c r="U436" s="287"/>
      <c r="V436" s="287"/>
      <c r="W436" s="287"/>
      <c r="X436" s="292"/>
      <c r="Y436" s="292"/>
      <c r="Z436" s="292"/>
      <c r="AA436" s="292"/>
      <c r="AB436" s="292"/>
    </row>
    <row r="437" spans="1:28" ht="15.75" customHeight="1" x14ac:dyDescent="0.2">
      <c r="A437" s="287"/>
      <c r="B437" s="287"/>
      <c r="C437" s="287"/>
      <c r="D437" s="287"/>
      <c r="E437" s="287"/>
      <c r="F437" s="287"/>
      <c r="G437" s="287"/>
      <c r="H437" s="287"/>
      <c r="I437" s="287"/>
      <c r="J437" s="287"/>
      <c r="K437" s="287"/>
      <c r="L437" s="287"/>
      <c r="M437" s="287"/>
      <c r="N437" s="287"/>
      <c r="O437" s="287"/>
      <c r="P437" s="287"/>
      <c r="Q437" s="287"/>
      <c r="R437" s="287"/>
      <c r="S437" s="287"/>
      <c r="T437" s="287"/>
      <c r="U437" s="287"/>
      <c r="V437" s="287"/>
      <c r="W437" s="287"/>
      <c r="X437" s="292"/>
      <c r="Y437" s="292"/>
      <c r="Z437" s="292"/>
      <c r="AA437" s="292"/>
      <c r="AB437" s="292"/>
    </row>
    <row r="438" spans="1:28" ht="15.75" customHeight="1" x14ac:dyDescent="0.2">
      <c r="A438" s="287"/>
      <c r="B438" s="287"/>
      <c r="C438" s="287"/>
      <c r="D438" s="287"/>
      <c r="E438" s="287"/>
      <c r="F438" s="287"/>
      <c r="G438" s="287"/>
      <c r="H438" s="287"/>
      <c r="I438" s="287"/>
      <c r="J438" s="287"/>
      <c r="K438" s="287"/>
      <c r="L438" s="287"/>
      <c r="M438" s="287"/>
      <c r="N438" s="287"/>
      <c r="O438" s="287"/>
      <c r="P438" s="287"/>
      <c r="Q438" s="287"/>
      <c r="R438" s="287"/>
      <c r="S438" s="287"/>
      <c r="T438" s="287"/>
      <c r="U438" s="287"/>
      <c r="V438" s="287"/>
      <c r="W438" s="287"/>
      <c r="X438" s="292"/>
      <c r="Y438" s="292"/>
      <c r="Z438" s="292"/>
      <c r="AA438" s="292"/>
      <c r="AB438" s="292"/>
    </row>
    <row r="439" spans="1:28" ht="15.75" customHeight="1" x14ac:dyDescent="0.2">
      <c r="A439" s="287"/>
      <c r="B439" s="287"/>
      <c r="C439" s="287"/>
      <c r="D439" s="287"/>
      <c r="E439" s="287"/>
      <c r="F439" s="287"/>
      <c r="G439" s="287"/>
      <c r="H439" s="287"/>
      <c r="I439" s="287"/>
      <c r="J439" s="287"/>
      <c r="K439" s="287"/>
      <c r="L439" s="287"/>
      <c r="M439" s="287"/>
      <c r="N439" s="287"/>
      <c r="O439" s="287"/>
      <c r="P439" s="287"/>
      <c r="Q439" s="287"/>
      <c r="R439" s="287"/>
      <c r="S439" s="287"/>
      <c r="T439" s="287"/>
      <c r="U439" s="287"/>
      <c r="V439" s="287"/>
      <c r="W439" s="287"/>
      <c r="X439" s="292"/>
      <c r="Y439" s="292"/>
      <c r="Z439" s="292"/>
      <c r="AA439" s="292"/>
      <c r="AB439" s="292"/>
    </row>
    <row r="440" spans="1:28" ht="15.75" customHeight="1" x14ac:dyDescent="0.2">
      <c r="A440" s="287"/>
      <c r="B440" s="287"/>
      <c r="C440" s="287"/>
      <c r="D440" s="287"/>
      <c r="E440" s="287"/>
      <c r="F440" s="287"/>
      <c r="G440" s="287"/>
      <c r="H440" s="287"/>
      <c r="I440" s="287"/>
      <c r="J440" s="287"/>
      <c r="K440" s="287"/>
      <c r="L440" s="287"/>
      <c r="M440" s="287"/>
      <c r="N440" s="287"/>
      <c r="O440" s="287"/>
      <c r="P440" s="287"/>
      <c r="Q440" s="287"/>
      <c r="R440" s="287"/>
      <c r="S440" s="287"/>
      <c r="T440" s="287"/>
      <c r="U440" s="287"/>
      <c r="V440" s="287"/>
      <c r="W440" s="287"/>
      <c r="X440" s="292"/>
      <c r="Y440" s="292"/>
      <c r="Z440" s="292"/>
      <c r="AA440" s="292"/>
      <c r="AB440" s="292"/>
    </row>
    <row r="441" spans="1:28" ht="15.75" customHeight="1" x14ac:dyDescent="0.2">
      <c r="A441" s="287"/>
      <c r="B441" s="287"/>
      <c r="C441" s="287"/>
      <c r="D441" s="287"/>
      <c r="E441" s="287"/>
      <c r="F441" s="287"/>
      <c r="G441" s="287"/>
      <c r="H441" s="287"/>
      <c r="I441" s="287"/>
      <c r="J441" s="287"/>
      <c r="K441" s="287"/>
      <c r="L441" s="287"/>
      <c r="M441" s="287"/>
      <c r="N441" s="287"/>
      <c r="O441" s="287"/>
      <c r="P441" s="287"/>
      <c r="Q441" s="287"/>
      <c r="R441" s="287"/>
      <c r="S441" s="287"/>
      <c r="T441" s="287"/>
      <c r="U441" s="287"/>
      <c r="V441" s="287"/>
      <c r="W441" s="287"/>
      <c r="X441" s="292"/>
      <c r="Y441" s="292"/>
      <c r="Z441" s="292"/>
      <c r="AA441" s="292"/>
      <c r="AB441" s="292"/>
    </row>
    <row r="442" spans="1:28" ht="15.75" customHeight="1" x14ac:dyDescent="0.2">
      <c r="A442" s="287"/>
      <c r="B442" s="287"/>
      <c r="C442" s="287"/>
      <c r="D442" s="287"/>
      <c r="E442" s="287"/>
      <c r="F442" s="287"/>
      <c r="G442" s="287"/>
      <c r="H442" s="287"/>
      <c r="I442" s="287"/>
      <c r="J442" s="287"/>
      <c r="K442" s="287"/>
      <c r="L442" s="287"/>
      <c r="M442" s="287"/>
      <c r="N442" s="287"/>
      <c r="O442" s="287"/>
      <c r="P442" s="287"/>
      <c r="Q442" s="287"/>
      <c r="R442" s="287"/>
      <c r="S442" s="287"/>
      <c r="T442" s="287"/>
      <c r="U442" s="287"/>
      <c r="V442" s="287"/>
      <c r="W442" s="287"/>
      <c r="X442" s="292"/>
      <c r="Y442" s="292"/>
      <c r="Z442" s="292"/>
      <c r="AA442" s="292"/>
      <c r="AB442" s="292"/>
    </row>
    <row r="443" spans="1:28" ht="15.75" customHeight="1" x14ac:dyDescent="0.2">
      <c r="A443" s="287"/>
      <c r="B443" s="287"/>
      <c r="C443" s="287"/>
      <c r="D443" s="287"/>
      <c r="E443" s="287"/>
      <c r="F443" s="287"/>
      <c r="G443" s="287"/>
      <c r="H443" s="287"/>
      <c r="I443" s="287"/>
      <c r="J443" s="287"/>
      <c r="K443" s="287"/>
      <c r="L443" s="287"/>
      <c r="M443" s="287"/>
      <c r="N443" s="287"/>
      <c r="O443" s="287"/>
      <c r="P443" s="287"/>
      <c r="Q443" s="287"/>
      <c r="R443" s="287"/>
      <c r="S443" s="287"/>
      <c r="T443" s="287"/>
      <c r="U443" s="287"/>
      <c r="V443" s="287"/>
      <c r="W443" s="287"/>
      <c r="X443" s="292"/>
      <c r="Y443" s="292"/>
      <c r="Z443" s="292"/>
      <c r="AA443" s="292"/>
      <c r="AB443" s="292"/>
    </row>
    <row r="444" spans="1:28" ht="15.75" customHeight="1" x14ac:dyDescent="0.2">
      <c r="A444" s="287"/>
      <c r="B444" s="287"/>
      <c r="C444" s="287"/>
      <c r="D444" s="287"/>
      <c r="E444" s="287"/>
      <c r="F444" s="287"/>
      <c r="G444" s="287"/>
      <c r="H444" s="287"/>
      <c r="I444" s="287"/>
      <c r="J444" s="287"/>
      <c r="K444" s="287"/>
      <c r="L444" s="287"/>
      <c r="M444" s="287"/>
      <c r="N444" s="287"/>
      <c r="O444" s="287"/>
      <c r="P444" s="287"/>
      <c r="Q444" s="287"/>
      <c r="R444" s="287"/>
      <c r="S444" s="287"/>
      <c r="T444" s="287"/>
      <c r="U444" s="287"/>
      <c r="V444" s="287"/>
      <c r="W444" s="287"/>
      <c r="X444" s="292"/>
      <c r="Y444" s="292"/>
      <c r="Z444" s="292"/>
      <c r="AA444" s="292"/>
      <c r="AB444" s="292"/>
    </row>
    <row r="445" spans="1:28" ht="15.75" customHeight="1" x14ac:dyDescent="0.2">
      <c r="A445" s="287"/>
      <c r="B445" s="287"/>
      <c r="C445" s="287"/>
      <c r="D445" s="287"/>
      <c r="E445" s="287"/>
      <c r="F445" s="287"/>
      <c r="G445" s="287"/>
      <c r="H445" s="287"/>
      <c r="I445" s="287"/>
      <c r="J445" s="287"/>
      <c r="K445" s="287"/>
      <c r="L445" s="287"/>
      <c r="M445" s="287"/>
      <c r="N445" s="287"/>
      <c r="O445" s="287"/>
      <c r="P445" s="287"/>
      <c r="Q445" s="287"/>
      <c r="R445" s="287"/>
      <c r="S445" s="287"/>
      <c r="T445" s="287"/>
      <c r="U445" s="287"/>
      <c r="V445" s="287"/>
      <c r="W445" s="287"/>
      <c r="X445" s="292"/>
      <c r="Y445" s="292"/>
      <c r="Z445" s="292"/>
      <c r="AA445" s="292"/>
      <c r="AB445" s="292"/>
    </row>
    <row r="446" spans="1:28" ht="15.75" customHeight="1" x14ac:dyDescent="0.2">
      <c r="A446" s="287"/>
      <c r="B446" s="287"/>
      <c r="C446" s="287"/>
      <c r="D446" s="287"/>
      <c r="E446" s="287"/>
      <c r="F446" s="287"/>
      <c r="G446" s="287"/>
      <c r="H446" s="287"/>
      <c r="I446" s="287"/>
      <c r="J446" s="287"/>
      <c r="K446" s="287"/>
      <c r="L446" s="287"/>
      <c r="M446" s="287"/>
      <c r="N446" s="287"/>
      <c r="O446" s="287"/>
      <c r="P446" s="287"/>
      <c r="Q446" s="287"/>
      <c r="R446" s="287"/>
      <c r="S446" s="287"/>
      <c r="T446" s="287"/>
      <c r="U446" s="287"/>
      <c r="V446" s="287"/>
      <c r="W446" s="287"/>
      <c r="X446" s="292"/>
      <c r="Y446" s="292"/>
      <c r="Z446" s="292"/>
      <c r="AA446" s="292"/>
      <c r="AB446" s="292"/>
    </row>
    <row r="447" spans="1:28" ht="15.75" customHeight="1" x14ac:dyDescent="0.2">
      <c r="A447" s="287"/>
      <c r="B447" s="287"/>
      <c r="C447" s="287"/>
      <c r="D447" s="287"/>
      <c r="E447" s="287"/>
      <c r="F447" s="287"/>
      <c r="G447" s="287"/>
      <c r="H447" s="287"/>
      <c r="I447" s="287"/>
      <c r="J447" s="287"/>
      <c r="K447" s="287"/>
      <c r="L447" s="287"/>
      <c r="M447" s="287"/>
      <c r="N447" s="287"/>
      <c r="O447" s="287"/>
      <c r="P447" s="287"/>
      <c r="Q447" s="287"/>
      <c r="R447" s="287"/>
      <c r="S447" s="287"/>
      <c r="T447" s="287"/>
      <c r="U447" s="287"/>
      <c r="V447" s="287"/>
      <c r="W447" s="287"/>
      <c r="X447" s="292"/>
      <c r="Y447" s="292"/>
      <c r="Z447" s="292"/>
      <c r="AA447" s="292"/>
      <c r="AB447" s="292"/>
    </row>
    <row r="448" spans="1:28" ht="15.75" customHeight="1" x14ac:dyDescent="0.2">
      <c r="A448" s="287"/>
      <c r="B448" s="287"/>
      <c r="C448" s="287"/>
      <c r="D448" s="287"/>
      <c r="E448" s="287"/>
      <c r="F448" s="287"/>
      <c r="G448" s="287"/>
      <c r="H448" s="287"/>
      <c r="I448" s="287"/>
      <c r="J448" s="287"/>
      <c r="K448" s="287"/>
      <c r="L448" s="287"/>
      <c r="M448" s="287"/>
      <c r="N448" s="287"/>
      <c r="O448" s="287"/>
      <c r="P448" s="287"/>
      <c r="Q448" s="287"/>
      <c r="R448" s="287"/>
      <c r="S448" s="287"/>
      <c r="T448" s="287"/>
      <c r="U448" s="287"/>
      <c r="V448" s="287"/>
      <c r="W448" s="287"/>
      <c r="X448" s="292"/>
      <c r="Y448" s="292"/>
      <c r="Z448" s="292"/>
      <c r="AA448" s="292"/>
      <c r="AB448" s="292"/>
    </row>
    <row r="449" spans="1:28" ht="15.75" customHeight="1" x14ac:dyDescent="0.2">
      <c r="A449" s="287"/>
      <c r="B449" s="287"/>
      <c r="C449" s="287"/>
      <c r="D449" s="287"/>
      <c r="E449" s="287"/>
      <c r="F449" s="287"/>
      <c r="G449" s="287"/>
      <c r="H449" s="287"/>
      <c r="I449" s="287"/>
      <c r="J449" s="287"/>
      <c r="K449" s="287"/>
      <c r="L449" s="287"/>
      <c r="M449" s="287"/>
      <c r="N449" s="287"/>
      <c r="O449" s="287"/>
      <c r="P449" s="287"/>
      <c r="Q449" s="287"/>
      <c r="R449" s="287"/>
      <c r="S449" s="287"/>
      <c r="T449" s="287"/>
      <c r="U449" s="287"/>
      <c r="V449" s="287"/>
      <c r="W449" s="287"/>
      <c r="X449" s="292"/>
      <c r="Y449" s="292"/>
      <c r="Z449" s="292"/>
      <c r="AA449" s="292"/>
      <c r="AB449" s="292"/>
    </row>
    <row r="450" spans="1:28" ht="15.75" customHeight="1" x14ac:dyDescent="0.2">
      <c r="A450" s="287"/>
      <c r="B450" s="287"/>
      <c r="C450" s="287"/>
      <c r="D450" s="287"/>
      <c r="E450" s="287"/>
      <c r="F450" s="287"/>
      <c r="G450" s="287"/>
      <c r="H450" s="287"/>
      <c r="I450" s="287"/>
      <c r="J450" s="287"/>
      <c r="K450" s="287"/>
      <c r="L450" s="287"/>
      <c r="M450" s="287"/>
      <c r="N450" s="287"/>
      <c r="O450" s="287"/>
      <c r="P450" s="287"/>
      <c r="Q450" s="287"/>
      <c r="R450" s="287"/>
      <c r="S450" s="287"/>
      <c r="T450" s="287"/>
      <c r="U450" s="287"/>
      <c r="V450" s="287"/>
      <c r="W450" s="287"/>
      <c r="X450" s="292"/>
      <c r="Y450" s="292"/>
      <c r="Z450" s="292"/>
      <c r="AA450" s="292"/>
      <c r="AB450" s="292"/>
    </row>
    <row r="451" spans="1:28" ht="15.75" customHeight="1" x14ac:dyDescent="0.2">
      <c r="A451" s="287"/>
      <c r="B451" s="287"/>
      <c r="C451" s="287"/>
      <c r="D451" s="287"/>
      <c r="E451" s="287"/>
      <c r="F451" s="287"/>
      <c r="G451" s="287"/>
      <c r="H451" s="287"/>
      <c r="I451" s="287"/>
      <c r="J451" s="287"/>
      <c r="K451" s="287"/>
      <c r="L451" s="287"/>
      <c r="M451" s="287"/>
      <c r="N451" s="287"/>
      <c r="O451" s="287"/>
      <c r="P451" s="287"/>
      <c r="Q451" s="287"/>
      <c r="R451" s="287"/>
      <c r="S451" s="287"/>
      <c r="T451" s="287"/>
      <c r="U451" s="287"/>
      <c r="V451" s="287"/>
      <c r="W451" s="287"/>
      <c r="X451" s="292"/>
      <c r="Y451" s="292"/>
      <c r="Z451" s="292"/>
      <c r="AA451" s="292"/>
      <c r="AB451" s="292"/>
    </row>
    <row r="452" spans="1:28" ht="15.75" customHeight="1" x14ac:dyDescent="0.2">
      <c r="A452" s="287"/>
      <c r="B452" s="287"/>
      <c r="C452" s="287"/>
      <c r="D452" s="287"/>
      <c r="E452" s="287"/>
      <c r="F452" s="287"/>
      <c r="G452" s="287"/>
      <c r="H452" s="287"/>
      <c r="I452" s="287"/>
      <c r="J452" s="287"/>
      <c r="K452" s="287"/>
      <c r="L452" s="287"/>
      <c r="M452" s="287"/>
      <c r="N452" s="287"/>
      <c r="O452" s="287"/>
      <c r="P452" s="287"/>
      <c r="Q452" s="287"/>
      <c r="R452" s="287"/>
      <c r="S452" s="287"/>
      <c r="T452" s="287"/>
      <c r="U452" s="287"/>
      <c r="V452" s="287"/>
      <c r="W452" s="287"/>
      <c r="X452" s="292"/>
      <c r="Y452" s="292"/>
      <c r="Z452" s="292"/>
      <c r="AA452" s="292"/>
      <c r="AB452" s="292"/>
    </row>
    <row r="453" spans="1:28" ht="15.75" customHeight="1" x14ac:dyDescent="0.2">
      <c r="A453" s="287"/>
      <c r="B453" s="287"/>
      <c r="C453" s="287"/>
      <c r="D453" s="287"/>
      <c r="E453" s="287"/>
      <c r="F453" s="287"/>
      <c r="G453" s="287"/>
      <c r="H453" s="287"/>
      <c r="I453" s="287"/>
      <c r="J453" s="287"/>
      <c r="K453" s="287"/>
      <c r="L453" s="287"/>
      <c r="M453" s="287"/>
      <c r="N453" s="287"/>
      <c r="O453" s="287"/>
      <c r="P453" s="287"/>
      <c r="Q453" s="287"/>
      <c r="R453" s="287"/>
      <c r="S453" s="287"/>
      <c r="T453" s="287"/>
      <c r="U453" s="287"/>
      <c r="V453" s="287"/>
      <c r="W453" s="287"/>
      <c r="X453" s="292"/>
      <c r="Y453" s="292"/>
      <c r="Z453" s="292"/>
      <c r="AA453" s="292"/>
      <c r="AB453" s="292"/>
    </row>
    <row r="454" spans="1:28" ht="15.75" customHeight="1" x14ac:dyDescent="0.2">
      <c r="A454" s="287"/>
      <c r="B454" s="287"/>
      <c r="C454" s="287"/>
      <c r="D454" s="287"/>
      <c r="E454" s="287"/>
      <c r="F454" s="287"/>
      <c r="G454" s="287"/>
      <c r="H454" s="287"/>
      <c r="I454" s="287"/>
      <c r="J454" s="287"/>
      <c r="K454" s="287"/>
      <c r="L454" s="287"/>
      <c r="M454" s="287"/>
      <c r="N454" s="287"/>
      <c r="O454" s="287"/>
      <c r="P454" s="287"/>
      <c r="Q454" s="287"/>
      <c r="R454" s="287"/>
      <c r="S454" s="287"/>
      <c r="T454" s="287"/>
      <c r="U454" s="287"/>
      <c r="V454" s="287"/>
      <c r="W454" s="287"/>
      <c r="X454" s="292"/>
      <c r="Y454" s="292"/>
      <c r="Z454" s="292"/>
      <c r="AA454" s="292"/>
      <c r="AB454" s="292"/>
    </row>
    <row r="455" spans="1:28" ht="15.75" customHeight="1" x14ac:dyDescent="0.2">
      <c r="A455" s="287"/>
      <c r="B455" s="287"/>
      <c r="C455" s="287"/>
      <c r="D455" s="287"/>
      <c r="E455" s="287"/>
      <c r="F455" s="287"/>
      <c r="G455" s="287"/>
      <c r="H455" s="287"/>
      <c r="I455" s="287"/>
      <c r="J455" s="287"/>
      <c r="K455" s="287"/>
      <c r="L455" s="287"/>
      <c r="M455" s="287"/>
      <c r="N455" s="287"/>
      <c r="O455" s="287"/>
      <c r="P455" s="287"/>
      <c r="Q455" s="287"/>
      <c r="R455" s="287"/>
      <c r="S455" s="287"/>
      <c r="T455" s="287"/>
      <c r="U455" s="287"/>
      <c r="V455" s="287"/>
      <c r="W455" s="287"/>
      <c r="X455" s="292"/>
      <c r="Y455" s="292"/>
      <c r="Z455" s="292"/>
      <c r="AA455" s="292"/>
      <c r="AB455" s="292"/>
    </row>
    <row r="456" spans="1:28" ht="15.75" customHeight="1" x14ac:dyDescent="0.2">
      <c r="A456" s="287"/>
      <c r="B456" s="287"/>
      <c r="C456" s="287"/>
      <c r="D456" s="287"/>
      <c r="E456" s="287"/>
      <c r="F456" s="287"/>
      <c r="G456" s="287"/>
      <c r="H456" s="287"/>
      <c r="I456" s="287"/>
      <c r="J456" s="287"/>
      <c r="K456" s="287"/>
      <c r="L456" s="287"/>
      <c r="M456" s="287"/>
      <c r="N456" s="287"/>
      <c r="O456" s="287"/>
      <c r="P456" s="287"/>
      <c r="Q456" s="287"/>
      <c r="R456" s="287"/>
      <c r="S456" s="287"/>
      <c r="T456" s="287"/>
      <c r="U456" s="287"/>
      <c r="V456" s="287"/>
      <c r="W456" s="287"/>
      <c r="X456" s="292"/>
      <c r="Y456" s="292"/>
      <c r="Z456" s="292"/>
      <c r="AA456" s="292"/>
      <c r="AB456" s="292"/>
    </row>
    <row r="457" spans="1:28" ht="15.75" customHeight="1" x14ac:dyDescent="0.2">
      <c r="A457" s="287"/>
      <c r="B457" s="287"/>
      <c r="C457" s="287"/>
      <c r="D457" s="287"/>
      <c r="E457" s="287"/>
      <c r="F457" s="287"/>
      <c r="G457" s="287"/>
      <c r="H457" s="287"/>
      <c r="I457" s="287"/>
      <c r="J457" s="287"/>
      <c r="K457" s="287"/>
      <c r="L457" s="287"/>
      <c r="M457" s="287"/>
      <c r="N457" s="287"/>
      <c r="O457" s="287"/>
      <c r="P457" s="287"/>
      <c r="Q457" s="287"/>
      <c r="R457" s="287"/>
      <c r="S457" s="287"/>
      <c r="T457" s="287"/>
      <c r="U457" s="287"/>
      <c r="V457" s="287"/>
      <c r="W457" s="287"/>
      <c r="X457" s="292"/>
      <c r="Y457" s="292"/>
      <c r="Z457" s="292"/>
      <c r="AA457" s="292"/>
      <c r="AB457" s="292"/>
    </row>
    <row r="458" spans="1:28" ht="15.75" customHeight="1" x14ac:dyDescent="0.2">
      <c r="A458" s="287"/>
      <c r="B458" s="287"/>
      <c r="C458" s="287"/>
      <c r="D458" s="287"/>
      <c r="E458" s="287"/>
      <c r="F458" s="287"/>
      <c r="G458" s="287"/>
      <c r="H458" s="287"/>
      <c r="I458" s="287"/>
      <c r="J458" s="287"/>
      <c r="K458" s="287"/>
      <c r="L458" s="287"/>
      <c r="M458" s="287"/>
      <c r="N458" s="287"/>
      <c r="O458" s="287"/>
      <c r="P458" s="287"/>
      <c r="Q458" s="287"/>
      <c r="R458" s="287"/>
      <c r="S458" s="287"/>
      <c r="T458" s="287"/>
      <c r="U458" s="287"/>
      <c r="V458" s="287"/>
      <c r="W458" s="287"/>
      <c r="X458" s="292"/>
      <c r="Y458" s="292"/>
      <c r="Z458" s="292"/>
      <c r="AA458" s="292"/>
      <c r="AB458" s="292"/>
    </row>
    <row r="459" spans="1:28" ht="15.75" customHeight="1" x14ac:dyDescent="0.2">
      <c r="A459" s="287"/>
      <c r="B459" s="287"/>
      <c r="C459" s="287"/>
      <c r="D459" s="287"/>
      <c r="E459" s="287"/>
      <c r="F459" s="287"/>
      <c r="G459" s="287"/>
      <c r="H459" s="287"/>
      <c r="I459" s="287"/>
      <c r="J459" s="287"/>
      <c r="K459" s="287"/>
      <c r="L459" s="287"/>
      <c r="M459" s="287"/>
      <c r="N459" s="287"/>
      <c r="O459" s="287"/>
      <c r="P459" s="287"/>
      <c r="Q459" s="287"/>
      <c r="R459" s="287"/>
      <c r="S459" s="287"/>
      <c r="T459" s="287"/>
      <c r="U459" s="287"/>
      <c r="V459" s="287"/>
      <c r="W459" s="287"/>
      <c r="X459" s="292"/>
      <c r="Y459" s="292"/>
      <c r="Z459" s="292"/>
      <c r="AA459" s="292"/>
      <c r="AB459" s="292"/>
    </row>
    <row r="460" spans="1:28" ht="15.75" customHeight="1" x14ac:dyDescent="0.2">
      <c r="A460" s="287"/>
      <c r="B460" s="287"/>
      <c r="C460" s="287"/>
      <c r="D460" s="287"/>
      <c r="E460" s="287"/>
      <c r="F460" s="287"/>
      <c r="G460" s="287"/>
      <c r="H460" s="287"/>
      <c r="I460" s="287"/>
      <c r="J460" s="287"/>
      <c r="K460" s="287"/>
      <c r="L460" s="287"/>
      <c r="M460" s="287"/>
      <c r="N460" s="287"/>
      <c r="O460" s="287"/>
      <c r="P460" s="287"/>
      <c r="Q460" s="287"/>
      <c r="R460" s="287"/>
      <c r="S460" s="287"/>
      <c r="T460" s="287"/>
      <c r="U460" s="287"/>
      <c r="V460" s="287"/>
      <c r="W460" s="287"/>
      <c r="X460" s="292"/>
      <c r="Y460" s="292"/>
      <c r="Z460" s="292"/>
      <c r="AA460" s="292"/>
      <c r="AB460" s="292"/>
    </row>
    <row r="461" spans="1:28" ht="15.75" customHeight="1" x14ac:dyDescent="0.2">
      <c r="A461" s="287"/>
      <c r="B461" s="287"/>
      <c r="C461" s="287"/>
      <c r="D461" s="287"/>
      <c r="E461" s="287"/>
      <c r="F461" s="287"/>
      <c r="G461" s="287"/>
      <c r="H461" s="287"/>
      <c r="I461" s="287"/>
      <c r="J461" s="287"/>
      <c r="K461" s="287"/>
      <c r="L461" s="287"/>
      <c r="M461" s="287"/>
      <c r="N461" s="287"/>
      <c r="O461" s="287"/>
      <c r="P461" s="287"/>
      <c r="Q461" s="287"/>
      <c r="R461" s="287"/>
      <c r="S461" s="287"/>
      <c r="T461" s="287"/>
      <c r="U461" s="287"/>
      <c r="V461" s="287"/>
      <c r="W461" s="287"/>
      <c r="X461" s="292"/>
      <c r="Y461" s="292"/>
      <c r="Z461" s="292"/>
      <c r="AA461" s="292"/>
      <c r="AB461" s="292"/>
    </row>
    <row r="462" spans="1:28" ht="15.75" customHeight="1" x14ac:dyDescent="0.2">
      <c r="A462" s="287"/>
      <c r="B462" s="287"/>
      <c r="C462" s="287"/>
      <c r="D462" s="287"/>
      <c r="E462" s="287"/>
      <c r="F462" s="287"/>
      <c r="G462" s="287"/>
      <c r="H462" s="287"/>
      <c r="I462" s="287"/>
      <c r="J462" s="287"/>
      <c r="K462" s="287"/>
      <c r="L462" s="287"/>
      <c r="M462" s="287"/>
      <c r="N462" s="287"/>
      <c r="O462" s="287"/>
      <c r="P462" s="287"/>
      <c r="Q462" s="287"/>
      <c r="R462" s="287"/>
      <c r="S462" s="287"/>
      <c r="T462" s="287"/>
      <c r="U462" s="287"/>
      <c r="V462" s="287"/>
      <c r="W462" s="287"/>
      <c r="X462" s="292"/>
      <c r="Y462" s="292"/>
      <c r="Z462" s="292"/>
      <c r="AA462" s="292"/>
      <c r="AB462" s="292"/>
    </row>
    <row r="463" spans="1:28" ht="15.75" customHeight="1" x14ac:dyDescent="0.2">
      <c r="A463" s="287"/>
      <c r="B463" s="287"/>
      <c r="C463" s="287"/>
      <c r="D463" s="287"/>
      <c r="E463" s="287"/>
      <c r="F463" s="287"/>
      <c r="G463" s="287"/>
      <c r="H463" s="287"/>
      <c r="I463" s="287"/>
      <c r="J463" s="287"/>
      <c r="K463" s="287"/>
      <c r="L463" s="287"/>
      <c r="M463" s="287"/>
      <c r="N463" s="287"/>
      <c r="O463" s="287"/>
      <c r="P463" s="287"/>
      <c r="Q463" s="287"/>
      <c r="R463" s="287"/>
      <c r="S463" s="287"/>
      <c r="T463" s="287"/>
      <c r="U463" s="287"/>
      <c r="V463" s="287"/>
      <c r="W463" s="287"/>
      <c r="X463" s="292"/>
      <c r="Y463" s="292"/>
      <c r="Z463" s="292"/>
      <c r="AA463" s="292"/>
      <c r="AB463" s="292"/>
    </row>
    <row r="464" spans="1:28" ht="15.75" customHeight="1" x14ac:dyDescent="0.2">
      <c r="A464" s="287"/>
      <c r="B464" s="287"/>
      <c r="C464" s="287"/>
      <c r="D464" s="287"/>
      <c r="E464" s="287"/>
      <c r="F464" s="287"/>
      <c r="G464" s="287"/>
      <c r="H464" s="287"/>
      <c r="I464" s="287"/>
      <c r="J464" s="287"/>
      <c r="K464" s="287"/>
      <c r="L464" s="287"/>
      <c r="M464" s="287"/>
      <c r="N464" s="287"/>
      <c r="O464" s="287"/>
      <c r="P464" s="287"/>
      <c r="Q464" s="287"/>
      <c r="R464" s="287"/>
      <c r="S464" s="287"/>
      <c r="T464" s="287"/>
      <c r="U464" s="287"/>
      <c r="V464" s="287"/>
      <c r="W464" s="287"/>
      <c r="X464" s="292"/>
      <c r="Y464" s="292"/>
      <c r="Z464" s="292"/>
      <c r="AA464" s="292"/>
      <c r="AB464" s="292"/>
    </row>
    <row r="465" spans="1:28" ht="15.75" customHeight="1" x14ac:dyDescent="0.2">
      <c r="A465" s="287"/>
      <c r="B465" s="287"/>
      <c r="C465" s="287"/>
      <c r="D465" s="287"/>
      <c r="E465" s="287"/>
      <c r="F465" s="287"/>
      <c r="G465" s="287"/>
      <c r="H465" s="287"/>
      <c r="I465" s="287"/>
      <c r="J465" s="287"/>
      <c r="K465" s="287"/>
      <c r="L465" s="287"/>
      <c r="M465" s="287"/>
      <c r="N465" s="287"/>
      <c r="O465" s="287"/>
      <c r="P465" s="287"/>
      <c r="Q465" s="287"/>
      <c r="R465" s="287"/>
      <c r="S465" s="287"/>
      <c r="T465" s="287"/>
      <c r="U465" s="287"/>
      <c r="V465" s="287"/>
      <c r="W465" s="287"/>
      <c r="X465" s="292"/>
      <c r="Y465" s="292"/>
      <c r="Z465" s="292"/>
      <c r="AA465" s="292"/>
      <c r="AB465" s="292"/>
    </row>
    <row r="466" spans="1:28" ht="15.75" customHeight="1" x14ac:dyDescent="0.2">
      <c r="A466" s="287"/>
      <c r="B466" s="287"/>
      <c r="C466" s="287"/>
      <c r="D466" s="287"/>
      <c r="E466" s="287"/>
      <c r="F466" s="287"/>
      <c r="G466" s="287"/>
      <c r="H466" s="287"/>
      <c r="I466" s="287"/>
      <c r="J466" s="287"/>
      <c r="K466" s="287"/>
      <c r="L466" s="287"/>
      <c r="M466" s="287"/>
      <c r="N466" s="287"/>
      <c r="O466" s="287"/>
      <c r="P466" s="287"/>
      <c r="Q466" s="287"/>
      <c r="R466" s="287"/>
      <c r="S466" s="287"/>
      <c r="T466" s="287"/>
      <c r="U466" s="287"/>
      <c r="V466" s="287"/>
      <c r="W466" s="287"/>
      <c r="X466" s="292"/>
      <c r="Y466" s="292"/>
      <c r="Z466" s="292"/>
      <c r="AA466" s="292"/>
      <c r="AB466" s="292"/>
    </row>
    <row r="467" spans="1:28" ht="15.75" customHeight="1" x14ac:dyDescent="0.2">
      <c r="A467" s="287"/>
      <c r="B467" s="287"/>
      <c r="C467" s="287"/>
      <c r="D467" s="287"/>
      <c r="E467" s="287"/>
      <c r="F467" s="287"/>
      <c r="G467" s="287"/>
      <c r="H467" s="287"/>
      <c r="I467" s="287"/>
      <c r="J467" s="287"/>
      <c r="K467" s="287"/>
      <c r="L467" s="287"/>
      <c r="M467" s="287"/>
      <c r="N467" s="287"/>
      <c r="O467" s="287"/>
      <c r="P467" s="287"/>
      <c r="Q467" s="287"/>
      <c r="R467" s="287"/>
      <c r="S467" s="287"/>
      <c r="T467" s="287"/>
      <c r="U467" s="287"/>
      <c r="V467" s="287"/>
      <c r="W467" s="287"/>
      <c r="X467" s="292"/>
      <c r="Y467" s="292"/>
      <c r="Z467" s="292"/>
      <c r="AA467" s="292"/>
      <c r="AB467" s="292"/>
    </row>
    <row r="468" spans="1:28" ht="15.75" customHeight="1" x14ac:dyDescent="0.2">
      <c r="A468" s="287"/>
      <c r="B468" s="287"/>
      <c r="C468" s="287"/>
      <c r="D468" s="287"/>
      <c r="E468" s="287"/>
      <c r="F468" s="287"/>
      <c r="G468" s="287"/>
      <c r="H468" s="287"/>
      <c r="I468" s="287"/>
      <c r="J468" s="287"/>
      <c r="K468" s="287"/>
      <c r="L468" s="287"/>
      <c r="M468" s="287"/>
      <c r="N468" s="287"/>
      <c r="O468" s="287"/>
      <c r="P468" s="287"/>
      <c r="Q468" s="287"/>
      <c r="R468" s="287"/>
      <c r="S468" s="287"/>
      <c r="T468" s="287"/>
      <c r="U468" s="287"/>
      <c r="V468" s="287"/>
      <c r="W468" s="287"/>
      <c r="X468" s="292"/>
      <c r="Y468" s="292"/>
      <c r="Z468" s="292"/>
      <c r="AA468" s="292"/>
      <c r="AB468" s="292"/>
    </row>
    <row r="469" spans="1:28" ht="15.75" customHeight="1" x14ac:dyDescent="0.2">
      <c r="A469" s="287"/>
      <c r="B469" s="287"/>
      <c r="C469" s="287"/>
      <c r="D469" s="287"/>
      <c r="E469" s="287"/>
      <c r="F469" s="287"/>
      <c r="G469" s="287"/>
      <c r="H469" s="287"/>
      <c r="I469" s="287"/>
      <c r="J469" s="287"/>
      <c r="K469" s="287"/>
      <c r="L469" s="287"/>
      <c r="M469" s="287"/>
      <c r="N469" s="287"/>
      <c r="O469" s="287"/>
      <c r="P469" s="287"/>
      <c r="Q469" s="287"/>
      <c r="R469" s="287"/>
      <c r="S469" s="287"/>
      <c r="T469" s="287"/>
      <c r="U469" s="287"/>
      <c r="V469" s="287"/>
      <c r="W469" s="287"/>
      <c r="X469" s="292"/>
      <c r="Y469" s="292"/>
      <c r="Z469" s="292"/>
      <c r="AA469" s="292"/>
      <c r="AB469" s="292"/>
    </row>
    <row r="470" spans="1:28" ht="15.75" customHeight="1" x14ac:dyDescent="0.2">
      <c r="A470" s="287"/>
      <c r="B470" s="287"/>
      <c r="C470" s="287"/>
      <c r="D470" s="287"/>
      <c r="E470" s="287"/>
      <c r="F470" s="287"/>
      <c r="G470" s="287"/>
      <c r="H470" s="287"/>
      <c r="I470" s="287"/>
      <c r="J470" s="287"/>
      <c r="K470" s="287"/>
      <c r="L470" s="287"/>
      <c r="M470" s="287"/>
      <c r="N470" s="287"/>
      <c r="O470" s="287"/>
      <c r="P470" s="287"/>
      <c r="Q470" s="287"/>
      <c r="R470" s="287"/>
      <c r="S470" s="287"/>
      <c r="T470" s="287"/>
      <c r="U470" s="287"/>
      <c r="V470" s="287"/>
      <c r="W470" s="287"/>
      <c r="X470" s="292"/>
      <c r="Y470" s="292"/>
      <c r="Z470" s="292"/>
      <c r="AA470" s="292"/>
      <c r="AB470" s="292"/>
    </row>
    <row r="471" spans="1:28" ht="15.75" customHeight="1" x14ac:dyDescent="0.2">
      <c r="A471" s="287"/>
      <c r="B471" s="287"/>
      <c r="C471" s="287"/>
      <c r="D471" s="287"/>
      <c r="E471" s="287"/>
      <c r="F471" s="287"/>
      <c r="G471" s="287"/>
      <c r="H471" s="287"/>
      <c r="I471" s="287"/>
      <c r="J471" s="287"/>
      <c r="K471" s="287"/>
      <c r="L471" s="287"/>
      <c r="M471" s="287"/>
      <c r="N471" s="287"/>
      <c r="O471" s="287"/>
      <c r="P471" s="287"/>
      <c r="Q471" s="287"/>
      <c r="R471" s="287"/>
      <c r="S471" s="287"/>
      <c r="T471" s="287"/>
      <c r="U471" s="287"/>
      <c r="V471" s="287"/>
      <c r="W471" s="287"/>
      <c r="X471" s="292"/>
      <c r="Y471" s="292"/>
      <c r="Z471" s="292"/>
      <c r="AA471" s="292"/>
      <c r="AB471" s="292"/>
    </row>
    <row r="472" spans="1:28" ht="15.75" customHeight="1" x14ac:dyDescent="0.2">
      <c r="A472" s="287"/>
      <c r="B472" s="287"/>
      <c r="C472" s="287"/>
      <c r="D472" s="287"/>
      <c r="E472" s="287"/>
      <c r="F472" s="287"/>
      <c r="G472" s="287"/>
      <c r="H472" s="287"/>
      <c r="I472" s="287"/>
      <c r="J472" s="287"/>
      <c r="K472" s="287"/>
      <c r="L472" s="287"/>
      <c r="M472" s="287"/>
      <c r="N472" s="287"/>
      <c r="O472" s="287"/>
      <c r="P472" s="287"/>
      <c r="Q472" s="287"/>
      <c r="R472" s="287"/>
      <c r="S472" s="287"/>
      <c r="T472" s="287"/>
      <c r="U472" s="287"/>
      <c r="V472" s="287"/>
      <c r="W472" s="287"/>
      <c r="X472" s="292"/>
      <c r="Y472" s="292"/>
      <c r="Z472" s="292"/>
      <c r="AA472" s="292"/>
      <c r="AB472" s="292"/>
    </row>
    <row r="473" spans="1:28" ht="15.75" customHeight="1" x14ac:dyDescent="0.2">
      <c r="A473" s="287"/>
      <c r="B473" s="287"/>
      <c r="C473" s="287"/>
      <c r="D473" s="287"/>
      <c r="E473" s="287"/>
      <c r="F473" s="287"/>
      <c r="G473" s="287"/>
      <c r="H473" s="287"/>
      <c r="I473" s="287"/>
      <c r="J473" s="287"/>
      <c r="K473" s="287"/>
      <c r="L473" s="287"/>
      <c r="M473" s="287"/>
      <c r="N473" s="287"/>
      <c r="O473" s="287"/>
      <c r="P473" s="287"/>
      <c r="Q473" s="287"/>
      <c r="R473" s="287"/>
      <c r="S473" s="287"/>
      <c r="T473" s="287"/>
      <c r="U473" s="287"/>
      <c r="V473" s="287"/>
      <c r="W473" s="287"/>
      <c r="X473" s="292"/>
      <c r="Y473" s="292"/>
      <c r="Z473" s="292"/>
      <c r="AA473" s="292"/>
      <c r="AB473" s="292"/>
    </row>
    <row r="474" spans="1:28" ht="15.75" customHeight="1" x14ac:dyDescent="0.2">
      <c r="A474" s="287"/>
      <c r="B474" s="287"/>
      <c r="C474" s="287"/>
      <c r="D474" s="287"/>
      <c r="E474" s="287"/>
      <c r="F474" s="287"/>
      <c r="G474" s="287"/>
      <c r="H474" s="287"/>
      <c r="I474" s="287"/>
      <c r="J474" s="287"/>
      <c r="K474" s="287"/>
      <c r="L474" s="287"/>
      <c r="M474" s="287"/>
      <c r="N474" s="287"/>
      <c r="O474" s="287"/>
      <c r="P474" s="287"/>
      <c r="Q474" s="287"/>
      <c r="R474" s="287"/>
      <c r="S474" s="287"/>
      <c r="T474" s="287"/>
      <c r="U474" s="287"/>
      <c r="V474" s="287"/>
      <c r="W474" s="287"/>
      <c r="X474" s="292"/>
      <c r="Y474" s="292"/>
      <c r="Z474" s="292"/>
      <c r="AA474" s="292"/>
      <c r="AB474" s="292"/>
    </row>
    <row r="475" spans="1:28" ht="15.75" customHeight="1" x14ac:dyDescent="0.2">
      <c r="A475" s="287"/>
      <c r="B475" s="287"/>
      <c r="C475" s="287"/>
      <c r="D475" s="287"/>
      <c r="E475" s="287"/>
      <c r="F475" s="287"/>
      <c r="G475" s="287"/>
      <c r="H475" s="287"/>
      <c r="I475" s="287"/>
      <c r="J475" s="287"/>
      <c r="K475" s="287"/>
      <c r="L475" s="287"/>
      <c r="M475" s="287"/>
      <c r="N475" s="287"/>
      <c r="O475" s="287"/>
      <c r="P475" s="287"/>
      <c r="Q475" s="287"/>
      <c r="R475" s="287"/>
      <c r="S475" s="287"/>
      <c r="T475" s="287"/>
      <c r="U475" s="287"/>
      <c r="V475" s="287"/>
      <c r="W475" s="287"/>
      <c r="X475" s="292"/>
      <c r="Y475" s="292"/>
      <c r="Z475" s="292"/>
      <c r="AA475" s="292"/>
      <c r="AB475" s="292"/>
    </row>
    <row r="476" spans="1:28" ht="15.75" customHeight="1" x14ac:dyDescent="0.2">
      <c r="A476" s="287"/>
      <c r="B476" s="287"/>
      <c r="C476" s="287"/>
      <c r="D476" s="287"/>
      <c r="E476" s="287"/>
      <c r="F476" s="287"/>
      <c r="G476" s="287"/>
      <c r="H476" s="287"/>
      <c r="I476" s="287"/>
      <c r="J476" s="287"/>
      <c r="K476" s="287"/>
      <c r="L476" s="287"/>
      <c r="M476" s="287"/>
      <c r="N476" s="287"/>
      <c r="O476" s="287"/>
      <c r="P476" s="287"/>
      <c r="Q476" s="287"/>
      <c r="R476" s="287"/>
      <c r="S476" s="287"/>
      <c r="T476" s="287"/>
      <c r="U476" s="287"/>
      <c r="V476" s="287"/>
      <c r="W476" s="287"/>
      <c r="X476" s="292"/>
      <c r="Y476" s="292"/>
      <c r="Z476" s="292"/>
      <c r="AA476" s="292"/>
      <c r="AB476" s="292"/>
    </row>
    <row r="477" spans="1:28" ht="15.75" customHeight="1" x14ac:dyDescent="0.2">
      <c r="A477" s="287"/>
      <c r="B477" s="287"/>
      <c r="C477" s="287"/>
      <c r="D477" s="287"/>
      <c r="E477" s="287"/>
      <c r="F477" s="287"/>
      <c r="G477" s="287"/>
      <c r="H477" s="287"/>
      <c r="I477" s="287"/>
      <c r="J477" s="287"/>
      <c r="K477" s="287"/>
      <c r="L477" s="287"/>
      <c r="M477" s="287"/>
      <c r="N477" s="287"/>
      <c r="O477" s="287"/>
      <c r="P477" s="287"/>
      <c r="Q477" s="287"/>
      <c r="R477" s="287"/>
      <c r="S477" s="287"/>
      <c r="T477" s="287"/>
      <c r="U477" s="287"/>
      <c r="V477" s="287"/>
      <c r="W477" s="287"/>
      <c r="X477" s="292"/>
      <c r="Y477" s="292"/>
      <c r="Z477" s="292"/>
      <c r="AA477" s="292"/>
      <c r="AB477" s="292"/>
    </row>
    <row r="478" spans="1:28" ht="15.75" customHeight="1" x14ac:dyDescent="0.2">
      <c r="A478" s="287"/>
      <c r="B478" s="287"/>
      <c r="C478" s="287"/>
      <c r="D478" s="287"/>
      <c r="E478" s="287"/>
      <c r="F478" s="287"/>
      <c r="G478" s="287"/>
      <c r="H478" s="287"/>
      <c r="I478" s="287"/>
      <c r="J478" s="287"/>
      <c r="K478" s="287"/>
      <c r="L478" s="287"/>
      <c r="M478" s="287"/>
      <c r="N478" s="287"/>
      <c r="O478" s="287"/>
      <c r="P478" s="287"/>
      <c r="Q478" s="287"/>
      <c r="R478" s="287"/>
      <c r="S478" s="287"/>
      <c r="T478" s="287"/>
      <c r="U478" s="287"/>
      <c r="V478" s="287"/>
      <c r="W478" s="287"/>
      <c r="X478" s="292"/>
      <c r="Y478" s="292"/>
      <c r="Z478" s="292"/>
      <c r="AA478" s="292"/>
      <c r="AB478" s="292"/>
    </row>
    <row r="479" spans="1:28" ht="15.75" customHeight="1" x14ac:dyDescent="0.2">
      <c r="A479" s="287"/>
      <c r="B479" s="287"/>
      <c r="C479" s="287"/>
      <c r="D479" s="287"/>
      <c r="E479" s="287"/>
      <c r="F479" s="287"/>
      <c r="G479" s="287"/>
      <c r="H479" s="287"/>
      <c r="I479" s="287"/>
      <c r="J479" s="287"/>
      <c r="K479" s="287"/>
      <c r="L479" s="287"/>
      <c r="M479" s="287"/>
      <c r="N479" s="287"/>
      <c r="O479" s="287"/>
      <c r="P479" s="287"/>
      <c r="Q479" s="287"/>
      <c r="R479" s="287"/>
      <c r="S479" s="287"/>
      <c r="T479" s="287"/>
      <c r="U479" s="287"/>
      <c r="V479" s="287"/>
      <c r="W479" s="287"/>
      <c r="X479" s="292"/>
      <c r="Y479" s="292"/>
      <c r="Z479" s="292"/>
      <c r="AA479" s="292"/>
      <c r="AB479" s="292"/>
    </row>
    <row r="480" spans="1:28" ht="15.75" customHeight="1" x14ac:dyDescent="0.2">
      <c r="A480" s="287"/>
      <c r="B480" s="287"/>
      <c r="C480" s="287"/>
      <c r="D480" s="287"/>
      <c r="E480" s="287"/>
      <c r="F480" s="287"/>
      <c r="G480" s="287"/>
      <c r="H480" s="287"/>
      <c r="I480" s="287"/>
      <c r="J480" s="287"/>
      <c r="K480" s="287"/>
      <c r="L480" s="287"/>
      <c r="M480" s="287"/>
      <c r="N480" s="287"/>
      <c r="O480" s="287"/>
      <c r="P480" s="287"/>
      <c r="Q480" s="287"/>
      <c r="R480" s="287"/>
      <c r="S480" s="287"/>
      <c r="T480" s="287"/>
      <c r="U480" s="287"/>
      <c r="V480" s="287"/>
      <c r="W480" s="287"/>
      <c r="X480" s="292"/>
      <c r="Y480" s="292"/>
      <c r="Z480" s="292"/>
      <c r="AA480" s="292"/>
      <c r="AB480" s="292"/>
    </row>
    <row r="481" spans="1:28" ht="15.75" customHeight="1" x14ac:dyDescent="0.2">
      <c r="A481" s="287"/>
      <c r="B481" s="287"/>
      <c r="C481" s="287"/>
      <c r="D481" s="287"/>
      <c r="E481" s="287"/>
      <c r="F481" s="287"/>
      <c r="G481" s="287"/>
      <c r="H481" s="287"/>
      <c r="I481" s="287"/>
      <c r="J481" s="287"/>
      <c r="K481" s="287"/>
      <c r="L481" s="287"/>
      <c r="M481" s="287"/>
      <c r="N481" s="287"/>
      <c r="O481" s="287"/>
      <c r="P481" s="287"/>
      <c r="Q481" s="287"/>
      <c r="R481" s="287"/>
      <c r="S481" s="287"/>
      <c r="T481" s="287"/>
      <c r="U481" s="287"/>
      <c r="V481" s="287"/>
      <c r="W481" s="287"/>
      <c r="X481" s="292"/>
      <c r="Y481" s="292"/>
      <c r="Z481" s="292"/>
      <c r="AA481" s="292"/>
      <c r="AB481" s="292"/>
    </row>
    <row r="482" spans="1:28" ht="15.75" customHeight="1" x14ac:dyDescent="0.2">
      <c r="A482" s="287"/>
      <c r="B482" s="287"/>
      <c r="C482" s="287"/>
      <c r="D482" s="287"/>
      <c r="E482" s="287"/>
      <c r="F482" s="287"/>
      <c r="G482" s="287"/>
      <c r="H482" s="287"/>
      <c r="I482" s="287"/>
      <c r="J482" s="287"/>
      <c r="K482" s="287"/>
      <c r="L482" s="287"/>
      <c r="M482" s="287"/>
      <c r="N482" s="287"/>
      <c r="O482" s="287"/>
      <c r="P482" s="287"/>
      <c r="Q482" s="287"/>
      <c r="R482" s="287"/>
      <c r="S482" s="287"/>
      <c r="T482" s="287"/>
      <c r="U482" s="287"/>
      <c r="V482" s="287"/>
      <c r="W482" s="287"/>
      <c r="X482" s="292"/>
      <c r="Y482" s="292"/>
      <c r="Z482" s="292"/>
      <c r="AA482" s="292"/>
      <c r="AB482" s="292"/>
    </row>
    <row r="483" spans="1:28" ht="15.75" customHeight="1" x14ac:dyDescent="0.2">
      <c r="A483" s="287"/>
      <c r="B483" s="287"/>
      <c r="C483" s="287"/>
      <c r="D483" s="287"/>
      <c r="E483" s="287"/>
      <c r="F483" s="287"/>
      <c r="G483" s="287"/>
      <c r="H483" s="287"/>
      <c r="I483" s="287"/>
      <c r="J483" s="287"/>
      <c r="K483" s="287"/>
      <c r="L483" s="287"/>
      <c r="M483" s="287"/>
      <c r="N483" s="287"/>
      <c r="O483" s="287"/>
      <c r="P483" s="287"/>
      <c r="Q483" s="287"/>
      <c r="R483" s="287"/>
      <c r="S483" s="287"/>
      <c r="T483" s="287"/>
      <c r="U483" s="287"/>
      <c r="V483" s="287"/>
      <c r="W483" s="287"/>
      <c r="X483" s="292"/>
      <c r="Y483" s="292"/>
      <c r="Z483" s="292"/>
      <c r="AA483" s="292"/>
      <c r="AB483" s="292"/>
    </row>
    <row r="484" spans="1:28" ht="15.75" customHeight="1" x14ac:dyDescent="0.2">
      <c r="A484" s="287"/>
      <c r="B484" s="287"/>
      <c r="C484" s="287"/>
      <c r="D484" s="287"/>
      <c r="E484" s="287"/>
      <c r="F484" s="287"/>
      <c r="G484" s="287"/>
      <c r="H484" s="287"/>
      <c r="I484" s="287"/>
      <c r="J484" s="287"/>
      <c r="K484" s="287"/>
      <c r="L484" s="287"/>
      <c r="M484" s="287"/>
      <c r="N484" s="287"/>
      <c r="O484" s="287"/>
      <c r="P484" s="287"/>
      <c r="Q484" s="287"/>
      <c r="R484" s="287"/>
      <c r="S484" s="287"/>
      <c r="T484" s="287"/>
      <c r="U484" s="287"/>
      <c r="V484" s="287"/>
      <c r="W484" s="287"/>
      <c r="X484" s="292"/>
      <c r="Y484" s="292"/>
      <c r="Z484" s="292"/>
      <c r="AA484" s="292"/>
      <c r="AB484" s="292"/>
    </row>
    <row r="485" spans="1:28" ht="15.75" customHeight="1" x14ac:dyDescent="0.2">
      <c r="A485" s="287"/>
      <c r="B485" s="287"/>
      <c r="C485" s="287"/>
      <c r="D485" s="287"/>
      <c r="E485" s="287"/>
      <c r="F485" s="287"/>
      <c r="G485" s="287"/>
      <c r="H485" s="287"/>
      <c r="I485" s="287"/>
      <c r="J485" s="287"/>
      <c r="K485" s="287"/>
      <c r="L485" s="287"/>
      <c r="M485" s="287"/>
      <c r="N485" s="287"/>
      <c r="O485" s="287"/>
      <c r="P485" s="287"/>
      <c r="Q485" s="287"/>
      <c r="R485" s="287"/>
      <c r="S485" s="287"/>
      <c r="T485" s="287"/>
      <c r="U485" s="287"/>
      <c r="V485" s="287"/>
      <c r="W485" s="287"/>
      <c r="X485" s="292"/>
      <c r="Y485" s="292"/>
      <c r="Z485" s="292"/>
      <c r="AA485" s="292"/>
      <c r="AB485" s="292"/>
    </row>
    <row r="486" spans="1:28" ht="15.75" customHeight="1" x14ac:dyDescent="0.2">
      <c r="A486" s="287"/>
      <c r="B486" s="287"/>
      <c r="C486" s="287"/>
      <c r="D486" s="287"/>
      <c r="E486" s="287"/>
      <c r="F486" s="287"/>
      <c r="G486" s="287"/>
      <c r="H486" s="287"/>
      <c r="I486" s="287"/>
      <c r="J486" s="287"/>
      <c r="K486" s="287"/>
      <c r="L486" s="287"/>
      <c r="M486" s="287"/>
      <c r="N486" s="287"/>
      <c r="O486" s="287"/>
      <c r="P486" s="287"/>
      <c r="Q486" s="287"/>
      <c r="R486" s="287"/>
      <c r="S486" s="287"/>
      <c r="T486" s="287"/>
      <c r="U486" s="287"/>
      <c r="V486" s="287"/>
      <c r="W486" s="287"/>
      <c r="X486" s="292"/>
      <c r="Y486" s="292"/>
      <c r="Z486" s="292"/>
      <c r="AA486" s="292"/>
      <c r="AB486" s="292"/>
    </row>
    <row r="487" spans="1:28" ht="15.75" customHeight="1" x14ac:dyDescent="0.2">
      <c r="A487" s="287"/>
      <c r="B487" s="287"/>
      <c r="C487" s="287"/>
      <c r="D487" s="287"/>
      <c r="E487" s="287"/>
      <c r="F487" s="287"/>
      <c r="G487" s="287"/>
      <c r="H487" s="287"/>
      <c r="I487" s="287"/>
      <c r="J487" s="287"/>
      <c r="K487" s="287"/>
      <c r="L487" s="287"/>
      <c r="M487" s="287"/>
      <c r="N487" s="287"/>
      <c r="O487" s="287"/>
      <c r="P487" s="287"/>
      <c r="Q487" s="287"/>
      <c r="R487" s="287"/>
      <c r="S487" s="287"/>
      <c r="T487" s="287"/>
      <c r="U487" s="287"/>
      <c r="V487" s="287"/>
      <c r="W487" s="287"/>
      <c r="X487" s="292"/>
      <c r="Y487" s="292"/>
      <c r="Z487" s="292"/>
      <c r="AA487" s="292"/>
      <c r="AB487" s="292"/>
    </row>
    <row r="488" spans="1:28" ht="15.75" customHeight="1" x14ac:dyDescent="0.2">
      <c r="A488" s="287"/>
      <c r="B488" s="287"/>
      <c r="C488" s="287"/>
      <c r="D488" s="287"/>
      <c r="E488" s="287"/>
      <c r="F488" s="287"/>
      <c r="G488" s="287"/>
      <c r="H488" s="287"/>
      <c r="I488" s="287"/>
      <c r="J488" s="287"/>
      <c r="K488" s="287"/>
      <c r="L488" s="287"/>
      <c r="M488" s="287"/>
      <c r="N488" s="287"/>
      <c r="O488" s="287"/>
      <c r="P488" s="287"/>
      <c r="Q488" s="287"/>
      <c r="R488" s="287"/>
      <c r="S488" s="287"/>
      <c r="T488" s="287"/>
      <c r="U488" s="287"/>
      <c r="V488" s="287"/>
      <c r="W488" s="287"/>
      <c r="X488" s="292"/>
      <c r="Y488" s="292"/>
      <c r="Z488" s="292"/>
      <c r="AA488" s="292"/>
      <c r="AB488" s="292"/>
    </row>
    <row r="489" spans="1:28" ht="15.75" customHeight="1" x14ac:dyDescent="0.2">
      <c r="A489" s="287"/>
      <c r="B489" s="287"/>
      <c r="C489" s="287"/>
      <c r="D489" s="287"/>
      <c r="E489" s="287"/>
      <c r="F489" s="287"/>
      <c r="G489" s="287"/>
      <c r="H489" s="287"/>
      <c r="I489" s="287"/>
      <c r="J489" s="287"/>
      <c r="K489" s="287"/>
      <c r="L489" s="287"/>
      <c r="M489" s="287"/>
      <c r="N489" s="287"/>
      <c r="O489" s="287"/>
      <c r="P489" s="287"/>
      <c r="Q489" s="287"/>
      <c r="R489" s="287"/>
      <c r="S489" s="287"/>
      <c r="T489" s="287"/>
      <c r="U489" s="287"/>
      <c r="V489" s="287"/>
      <c r="W489" s="287"/>
      <c r="X489" s="292"/>
      <c r="Y489" s="292"/>
      <c r="Z489" s="292"/>
      <c r="AA489" s="292"/>
      <c r="AB489" s="292"/>
    </row>
    <row r="490" spans="1:28" ht="15.75" customHeight="1" x14ac:dyDescent="0.2">
      <c r="A490" s="287"/>
      <c r="B490" s="287"/>
      <c r="C490" s="287"/>
      <c r="D490" s="287"/>
      <c r="E490" s="287"/>
      <c r="F490" s="287"/>
      <c r="G490" s="287"/>
      <c r="H490" s="287"/>
      <c r="I490" s="287"/>
      <c r="J490" s="287"/>
      <c r="K490" s="287"/>
      <c r="L490" s="287"/>
      <c r="M490" s="287"/>
      <c r="N490" s="287"/>
      <c r="O490" s="287"/>
      <c r="P490" s="287"/>
      <c r="Q490" s="287"/>
      <c r="R490" s="287"/>
      <c r="S490" s="287"/>
      <c r="T490" s="287"/>
      <c r="U490" s="287"/>
      <c r="V490" s="287"/>
      <c r="W490" s="287"/>
      <c r="X490" s="292"/>
      <c r="Y490" s="292"/>
      <c r="Z490" s="292"/>
      <c r="AA490" s="292"/>
      <c r="AB490" s="292"/>
    </row>
    <row r="491" spans="1:28" ht="15.75" customHeight="1" x14ac:dyDescent="0.2">
      <c r="A491" s="287"/>
      <c r="B491" s="287"/>
      <c r="C491" s="287"/>
      <c r="D491" s="287"/>
      <c r="E491" s="287"/>
      <c r="F491" s="287"/>
      <c r="G491" s="287"/>
      <c r="H491" s="287"/>
      <c r="I491" s="287"/>
      <c r="J491" s="287"/>
      <c r="K491" s="287"/>
      <c r="L491" s="287"/>
      <c r="M491" s="287"/>
      <c r="N491" s="287"/>
      <c r="O491" s="287"/>
      <c r="P491" s="287"/>
      <c r="Q491" s="287"/>
      <c r="R491" s="287"/>
      <c r="S491" s="287"/>
      <c r="T491" s="287"/>
      <c r="U491" s="287"/>
      <c r="V491" s="287"/>
      <c r="W491" s="287"/>
      <c r="X491" s="292"/>
      <c r="Y491" s="292"/>
      <c r="Z491" s="292"/>
      <c r="AA491" s="292"/>
      <c r="AB491" s="292"/>
    </row>
    <row r="492" spans="1:28" ht="15.75" customHeight="1" x14ac:dyDescent="0.2">
      <c r="A492" s="287"/>
      <c r="B492" s="287"/>
      <c r="C492" s="287"/>
      <c r="D492" s="287"/>
      <c r="E492" s="287"/>
      <c r="F492" s="287"/>
      <c r="G492" s="287"/>
      <c r="H492" s="287"/>
      <c r="I492" s="287"/>
      <c r="J492" s="287"/>
      <c r="K492" s="287"/>
      <c r="L492" s="287"/>
      <c r="M492" s="287"/>
      <c r="N492" s="287"/>
      <c r="O492" s="287"/>
      <c r="P492" s="287"/>
      <c r="Q492" s="287"/>
      <c r="R492" s="287"/>
      <c r="S492" s="287"/>
      <c r="T492" s="287"/>
      <c r="U492" s="287"/>
      <c r="V492" s="287"/>
      <c r="W492" s="287"/>
      <c r="X492" s="292"/>
      <c r="Y492" s="292"/>
      <c r="Z492" s="292"/>
      <c r="AA492" s="292"/>
      <c r="AB492" s="292"/>
    </row>
    <row r="493" spans="1:28" ht="15.75" customHeight="1" x14ac:dyDescent="0.2">
      <c r="A493" s="287"/>
      <c r="B493" s="287"/>
      <c r="C493" s="287"/>
      <c r="D493" s="287"/>
      <c r="E493" s="287"/>
      <c r="F493" s="287"/>
      <c r="G493" s="287"/>
      <c r="H493" s="287"/>
      <c r="I493" s="287"/>
      <c r="J493" s="287"/>
      <c r="K493" s="287"/>
      <c r="L493" s="287"/>
      <c r="M493" s="287"/>
      <c r="N493" s="287"/>
      <c r="O493" s="287"/>
      <c r="P493" s="287"/>
      <c r="Q493" s="287"/>
      <c r="R493" s="287"/>
      <c r="S493" s="287"/>
      <c r="T493" s="287"/>
      <c r="U493" s="287"/>
      <c r="V493" s="287"/>
      <c r="W493" s="287"/>
      <c r="X493" s="292"/>
      <c r="Y493" s="292"/>
      <c r="Z493" s="292"/>
      <c r="AA493" s="292"/>
      <c r="AB493" s="292"/>
    </row>
    <row r="494" spans="1:28" ht="15.75" customHeight="1" x14ac:dyDescent="0.2">
      <c r="A494" s="287"/>
      <c r="B494" s="287"/>
      <c r="C494" s="287"/>
      <c r="D494" s="287"/>
      <c r="E494" s="287"/>
      <c r="F494" s="287"/>
      <c r="G494" s="287"/>
      <c r="H494" s="287"/>
      <c r="I494" s="287"/>
      <c r="J494" s="287"/>
      <c r="K494" s="287"/>
      <c r="L494" s="287"/>
      <c r="M494" s="287"/>
      <c r="N494" s="287"/>
      <c r="O494" s="287"/>
      <c r="P494" s="287"/>
      <c r="Q494" s="287"/>
      <c r="R494" s="287"/>
      <c r="S494" s="287"/>
      <c r="T494" s="287"/>
      <c r="U494" s="287"/>
      <c r="V494" s="287"/>
      <c r="W494" s="287"/>
      <c r="X494" s="292"/>
      <c r="Y494" s="292"/>
      <c r="Z494" s="292"/>
      <c r="AA494" s="292"/>
      <c r="AB494" s="292"/>
    </row>
    <row r="495" spans="1:28" ht="15.75" customHeight="1" x14ac:dyDescent="0.2">
      <c r="A495" s="287"/>
      <c r="B495" s="287"/>
      <c r="C495" s="287"/>
      <c r="D495" s="287"/>
      <c r="E495" s="287"/>
      <c r="F495" s="287"/>
      <c r="G495" s="287"/>
      <c r="H495" s="287"/>
      <c r="I495" s="287"/>
      <c r="J495" s="287"/>
      <c r="K495" s="287"/>
      <c r="L495" s="287"/>
      <c r="M495" s="287"/>
      <c r="N495" s="287"/>
      <c r="O495" s="287"/>
      <c r="P495" s="287"/>
      <c r="Q495" s="287"/>
      <c r="R495" s="287"/>
      <c r="S495" s="287"/>
      <c r="T495" s="287"/>
      <c r="U495" s="287"/>
      <c r="V495" s="287"/>
      <c r="W495" s="287"/>
      <c r="X495" s="292"/>
      <c r="Y495" s="292"/>
      <c r="Z495" s="292"/>
      <c r="AA495" s="292"/>
      <c r="AB495" s="292"/>
    </row>
    <row r="496" spans="1:28" ht="15.75" customHeight="1" x14ac:dyDescent="0.2">
      <c r="A496" s="287"/>
      <c r="B496" s="287"/>
      <c r="C496" s="287"/>
      <c r="D496" s="287"/>
      <c r="E496" s="287"/>
      <c r="F496" s="287"/>
      <c r="G496" s="287"/>
      <c r="H496" s="287"/>
      <c r="I496" s="287"/>
      <c r="J496" s="287"/>
      <c r="K496" s="287"/>
      <c r="L496" s="287"/>
      <c r="M496" s="287"/>
      <c r="N496" s="287"/>
      <c r="O496" s="287"/>
      <c r="P496" s="287"/>
      <c r="Q496" s="287"/>
      <c r="R496" s="287"/>
      <c r="S496" s="287"/>
      <c r="T496" s="287"/>
      <c r="U496" s="287"/>
      <c r="V496" s="287"/>
      <c r="W496" s="287"/>
      <c r="X496" s="292"/>
      <c r="Y496" s="292"/>
      <c r="Z496" s="292"/>
      <c r="AA496" s="292"/>
      <c r="AB496" s="292"/>
    </row>
    <row r="497" spans="1:28" ht="15.75" customHeight="1" x14ac:dyDescent="0.2">
      <c r="A497" s="287"/>
      <c r="B497" s="287"/>
      <c r="C497" s="287"/>
      <c r="D497" s="287"/>
      <c r="E497" s="287"/>
      <c r="F497" s="287"/>
      <c r="G497" s="287"/>
      <c r="H497" s="287"/>
      <c r="I497" s="287"/>
      <c r="J497" s="287"/>
      <c r="K497" s="287"/>
      <c r="L497" s="287"/>
      <c r="M497" s="287"/>
      <c r="N497" s="287"/>
      <c r="O497" s="287"/>
      <c r="P497" s="287"/>
      <c r="Q497" s="287"/>
      <c r="R497" s="287"/>
      <c r="S497" s="287"/>
      <c r="T497" s="287"/>
      <c r="U497" s="287"/>
      <c r="V497" s="287"/>
      <c r="W497" s="287"/>
      <c r="X497" s="292"/>
      <c r="Y497" s="292"/>
      <c r="Z497" s="292"/>
      <c r="AA497" s="292"/>
      <c r="AB497" s="292"/>
    </row>
    <row r="498" spans="1:28" ht="15.75" customHeight="1" x14ac:dyDescent="0.2">
      <c r="A498" s="287"/>
      <c r="B498" s="287"/>
      <c r="C498" s="287"/>
      <c r="D498" s="287"/>
      <c r="E498" s="287"/>
      <c r="F498" s="287"/>
      <c r="G498" s="287"/>
      <c r="H498" s="287"/>
      <c r="I498" s="287"/>
      <c r="J498" s="287"/>
      <c r="K498" s="287"/>
      <c r="L498" s="287"/>
      <c r="M498" s="287"/>
      <c r="N498" s="287"/>
      <c r="O498" s="287"/>
      <c r="P498" s="287"/>
      <c r="Q498" s="287"/>
      <c r="R498" s="287"/>
      <c r="S498" s="287"/>
      <c r="T498" s="287"/>
      <c r="U498" s="287"/>
      <c r="V498" s="287"/>
      <c r="W498" s="287"/>
      <c r="X498" s="292"/>
      <c r="Y498" s="292"/>
      <c r="Z498" s="292"/>
      <c r="AA498" s="292"/>
      <c r="AB498" s="292"/>
    </row>
    <row r="499" spans="1:28" ht="15.75" customHeight="1" x14ac:dyDescent="0.2">
      <c r="A499" s="287"/>
      <c r="B499" s="287"/>
      <c r="C499" s="287"/>
      <c r="D499" s="287"/>
      <c r="E499" s="287"/>
      <c r="F499" s="287"/>
      <c r="G499" s="287"/>
      <c r="H499" s="287"/>
      <c r="I499" s="287"/>
      <c r="J499" s="287"/>
      <c r="K499" s="287"/>
      <c r="L499" s="287"/>
      <c r="M499" s="287"/>
      <c r="N499" s="287"/>
      <c r="O499" s="287"/>
      <c r="P499" s="287"/>
      <c r="Q499" s="287"/>
      <c r="R499" s="287"/>
      <c r="S499" s="287"/>
      <c r="T499" s="287"/>
      <c r="U499" s="287"/>
      <c r="V499" s="287"/>
      <c r="W499" s="287"/>
      <c r="X499" s="292"/>
      <c r="Y499" s="292"/>
      <c r="Z499" s="292"/>
      <c r="AA499" s="292"/>
      <c r="AB499" s="292"/>
    </row>
    <row r="500" spans="1:28" ht="15.75" customHeight="1" x14ac:dyDescent="0.2">
      <c r="A500" s="287"/>
      <c r="B500" s="287"/>
      <c r="C500" s="287"/>
      <c r="D500" s="287"/>
      <c r="E500" s="287"/>
      <c r="F500" s="287"/>
      <c r="G500" s="287"/>
      <c r="H500" s="287"/>
      <c r="I500" s="287"/>
      <c r="J500" s="287"/>
      <c r="K500" s="287"/>
      <c r="L500" s="287"/>
      <c r="M500" s="287"/>
      <c r="N500" s="287"/>
      <c r="O500" s="287"/>
      <c r="P500" s="287"/>
      <c r="Q500" s="287"/>
      <c r="R500" s="287"/>
      <c r="S500" s="287"/>
      <c r="T500" s="287"/>
      <c r="U500" s="287"/>
      <c r="V500" s="287"/>
      <c r="W500" s="287"/>
      <c r="X500" s="292"/>
      <c r="Y500" s="292"/>
      <c r="Z500" s="292"/>
      <c r="AA500" s="292"/>
      <c r="AB500" s="292"/>
    </row>
    <row r="501" spans="1:28" ht="15.75" customHeight="1" x14ac:dyDescent="0.2">
      <c r="A501" s="287"/>
      <c r="B501" s="287"/>
      <c r="C501" s="287"/>
      <c r="D501" s="287"/>
      <c r="E501" s="287"/>
      <c r="F501" s="287"/>
      <c r="G501" s="287"/>
      <c r="H501" s="287"/>
      <c r="I501" s="287"/>
      <c r="J501" s="287"/>
      <c r="K501" s="287"/>
      <c r="L501" s="287"/>
      <c r="M501" s="287"/>
      <c r="N501" s="287"/>
      <c r="O501" s="287"/>
      <c r="P501" s="287"/>
      <c r="Q501" s="287"/>
      <c r="R501" s="287"/>
      <c r="S501" s="287"/>
      <c r="T501" s="287"/>
      <c r="U501" s="287"/>
      <c r="V501" s="287"/>
      <c r="W501" s="287"/>
      <c r="X501" s="292"/>
      <c r="Y501" s="292"/>
      <c r="Z501" s="292"/>
      <c r="AA501" s="292"/>
      <c r="AB501" s="292"/>
    </row>
    <row r="502" spans="1:28" ht="15.75" customHeight="1" x14ac:dyDescent="0.2">
      <c r="A502" s="287"/>
      <c r="B502" s="287"/>
      <c r="C502" s="287"/>
      <c r="D502" s="287"/>
      <c r="E502" s="287"/>
      <c r="F502" s="287"/>
      <c r="G502" s="287"/>
      <c r="H502" s="287"/>
      <c r="I502" s="287"/>
      <c r="J502" s="287"/>
      <c r="K502" s="287"/>
      <c r="L502" s="287"/>
      <c r="M502" s="287"/>
      <c r="N502" s="287"/>
      <c r="O502" s="287"/>
      <c r="P502" s="287"/>
      <c r="Q502" s="287"/>
      <c r="R502" s="287"/>
      <c r="S502" s="287"/>
      <c r="T502" s="287"/>
      <c r="U502" s="287"/>
      <c r="V502" s="287"/>
      <c r="W502" s="287"/>
      <c r="X502" s="292"/>
      <c r="Y502" s="292"/>
      <c r="Z502" s="292"/>
      <c r="AA502" s="292"/>
      <c r="AB502" s="292"/>
    </row>
    <row r="503" spans="1:28" ht="15.75" customHeight="1" x14ac:dyDescent="0.2">
      <c r="A503" s="287"/>
      <c r="B503" s="287"/>
      <c r="C503" s="287"/>
      <c r="D503" s="287"/>
      <c r="E503" s="287"/>
      <c r="F503" s="287"/>
      <c r="G503" s="287"/>
      <c r="H503" s="287"/>
      <c r="I503" s="287"/>
      <c r="J503" s="287"/>
      <c r="K503" s="287"/>
      <c r="L503" s="287"/>
      <c r="M503" s="287"/>
      <c r="N503" s="287"/>
      <c r="O503" s="287"/>
      <c r="P503" s="287"/>
      <c r="Q503" s="287"/>
      <c r="R503" s="287"/>
      <c r="S503" s="287"/>
      <c r="T503" s="287"/>
      <c r="U503" s="287"/>
      <c r="V503" s="287"/>
      <c r="W503" s="287"/>
      <c r="X503" s="292"/>
      <c r="Y503" s="292"/>
      <c r="Z503" s="292"/>
      <c r="AA503" s="292"/>
      <c r="AB503" s="292"/>
    </row>
    <row r="504" spans="1:28" ht="15.75" customHeight="1" x14ac:dyDescent="0.2">
      <c r="A504" s="287"/>
      <c r="B504" s="287"/>
      <c r="C504" s="287"/>
      <c r="D504" s="287"/>
      <c r="E504" s="287"/>
      <c r="F504" s="287"/>
      <c r="G504" s="287"/>
      <c r="H504" s="287"/>
      <c r="I504" s="287"/>
      <c r="J504" s="287"/>
      <c r="K504" s="287"/>
      <c r="L504" s="287"/>
      <c r="M504" s="287"/>
      <c r="N504" s="287"/>
      <c r="O504" s="287"/>
      <c r="P504" s="287"/>
      <c r="Q504" s="287"/>
      <c r="R504" s="287"/>
      <c r="S504" s="287"/>
      <c r="T504" s="287"/>
      <c r="U504" s="287"/>
      <c r="V504" s="287"/>
      <c r="W504" s="287"/>
      <c r="X504" s="292"/>
      <c r="Y504" s="292"/>
      <c r="Z504" s="292"/>
      <c r="AA504" s="292"/>
      <c r="AB504" s="292"/>
    </row>
    <row r="505" spans="1:28" ht="15.75" customHeight="1" x14ac:dyDescent="0.2">
      <c r="A505" s="287"/>
      <c r="B505" s="287"/>
      <c r="C505" s="287"/>
      <c r="D505" s="287"/>
      <c r="E505" s="287"/>
      <c r="F505" s="287"/>
      <c r="G505" s="287"/>
      <c r="H505" s="287"/>
      <c r="I505" s="287"/>
      <c r="J505" s="287"/>
      <c r="K505" s="287"/>
      <c r="L505" s="287"/>
      <c r="M505" s="287"/>
      <c r="N505" s="287"/>
      <c r="O505" s="287"/>
      <c r="P505" s="287"/>
      <c r="Q505" s="287"/>
      <c r="R505" s="287"/>
      <c r="S505" s="287"/>
      <c r="T505" s="287"/>
      <c r="U505" s="287"/>
      <c r="V505" s="287"/>
      <c r="W505" s="287"/>
      <c r="X505" s="292"/>
      <c r="Y505" s="292"/>
      <c r="Z505" s="292"/>
      <c r="AA505" s="292"/>
      <c r="AB505" s="292"/>
    </row>
    <row r="506" spans="1:28" ht="15.75" customHeight="1" x14ac:dyDescent="0.2">
      <c r="A506" s="287"/>
      <c r="B506" s="287"/>
      <c r="C506" s="287"/>
      <c r="D506" s="287"/>
      <c r="E506" s="287"/>
      <c r="F506" s="287"/>
      <c r="G506" s="287"/>
      <c r="H506" s="287"/>
      <c r="I506" s="287"/>
      <c r="J506" s="287"/>
      <c r="K506" s="287"/>
      <c r="L506" s="287"/>
      <c r="M506" s="287"/>
      <c r="N506" s="287"/>
      <c r="O506" s="287"/>
      <c r="P506" s="287"/>
      <c r="Q506" s="287"/>
      <c r="R506" s="287"/>
      <c r="S506" s="287"/>
      <c r="T506" s="287"/>
      <c r="U506" s="287"/>
      <c r="V506" s="287"/>
      <c r="W506" s="287"/>
      <c r="X506" s="292"/>
      <c r="Y506" s="292"/>
      <c r="Z506" s="292"/>
      <c r="AA506" s="292"/>
      <c r="AB506" s="292"/>
    </row>
    <row r="507" spans="1:28" ht="15.75" customHeight="1" x14ac:dyDescent="0.2">
      <c r="A507" s="287"/>
      <c r="B507" s="287"/>
      <c r="C507" s="287"/>
      <c r="D507" s="287"/>
      <c r="E507" s="287"/>
      <c r="F507" s="287"/>
      <c r="G507" s="287"/>
      <c r="H507" s="287"/>
      <c r="I507" s="287"/>
      <c r="J507" s="287"/>
      <c r="K507" s="287"/>
      <c r="L507" s="287"/>
      <c r="M507" s="287"/>
      <c r="N507" s="287"/>
      <c r="O507" s="287"/>
      <c r="P507" s="287"/>
      <c r="Q507" s="287"/>
      <c r="R507" s="287"/>
      <c r="S507" s="287"/>
      <c r="T507" s="287"/>
      <c r="U507" s="287"/>
      <c r="V507" s="287"/>
      <c r="W507" s="287"/>
      <c r="X507" s="292"/>
      <c r="Y507" s="292"/>
      <c r="Z507" s="292"/>
      <c r="AA507" s="292"/>
      <c r="AB507" s="292"/>
    </row>
    <row r="508" spans="1:28" ht="15.75" customHeight="1" x14ac:dyDescent="0.2">
      <c r="A508" s="287"/>
      <c r="B508" s="287"/>
      <c r="C508" s="287"/>
      <c r="D508" s="287"/>
      <c r="E508" s="287"/>
      <c r="F508" s="287"/>
      <c r="G508" s="287"/>
      <c r="H508" s="287"/>
      <c r="I508" s="287"/>
      <c r="J508" s="287"/>
      <c r="K508" s="287"/>
      <c r="L508" s="287"/>
      <c r="M508" s="287"/>
      <c r="N508" s="287"/>
      <c r="O508" s="287"/>
      <c r="P508" s="287"/>
      <c r="Q508" s="287"/>
      <c r="R508" s="287"/>
      <c r="S508" s="287"/>
      <c r="T508" s="287"/>
      <c r="U508" s="287"/>
      <c r="V508" s="287"/>
      <c r="W508" s="287"/>
      <c r="X508" s="292"/>
      <c r="Y508" s="292"/>
      <c r="Z508" s="292"/>
      <c r="AA508" s="292"/>
      <c r="AB508" s="292"/>
    </row>
    <row r="509" spans="1:28" ht="15.75" customHeight="1" x14ac:dyDescent="0.2">
      <c r="A509" s="287"/>
      <c r="B509" s="287"/>
      <c r="C509" s="287"/>
      <c r="D509" s="287"/>
      <c r="E509" s="287"/>
      <c r="F509" s="287"/>
      <c r="G509" s="287"/>
      <c r="H509" s="287"/>
      <c r="I509" s="287"/>
      <c r="J509" s="287"/>
      <c r="K509" s="287"/>
      <c r="L509" s="287"/>
      <c r="M509" s="287"/>
      <c r="N509" s="287"/>
      <c r="O509" s="287"/>
      <c r="P509" s="287"/>
      <c r="Q509" s="287"/>
      <c r="R509" s="287"/>
      <c r="S509" s="287"/>
      <c r="T509" s="287"/>
      <c r="U509" s="287"/>
      <c r="V509" s="287"/>
      <c r="W509" s="287"/>
      <c r="X509" s="292"/>
      <c r="Y509" s="292"/>
      <c r="Z509" s="292"/>
      <c r="AA509" s="292"/>
      <c r="AB509" s="292"/>
    </row>
    <row r="510" spans="1:28" ht="15.75" customHeight="1" x14ac:dyDescent="0.2">
      <c r="A510" s="287"/>
      <c r="B510" s="287"/>
      <c r="C510" s="287"/>
      <c r="D510" s="287"/>
      <c r="E510" s="287"/>
      <c r="F510" s="287"/>
      <c r="G510" s="287"/>
      <c r="H510" s="287"/>
      <c r="I510" s="287"/>
      <c r="J510" s="287"/>
      <c r="K510" s="287"/>
      <c r="L510" s="287"/>
      <c r="M510" s="287"/>
      <c r="N510" s="287"/>
      <c r="O510" s="287"/>
      <c r="P510" s="287"/>
      <c r="Q510" s="287"/>
      <c r="R510" s="287"/>
      <c r="S510" s="287"/>
      <c r="T510" s="287"/>
      <c r="U510" s="287"/>
      <c r="V510" s="287"/>
      <c r="W510" s="287"/>
      <c r="X510" s="292"/>
      <c r="Y510" s="292"/>
      <c r="Z510" s="292"/>
      <c r="AA510" s="292"/>
      <c r="AB510" s="292"/>
    </row>
    <row r="511" spans="1:28" ht="15.75" customHeight="1" x14ac:dyDescent="0.2">
      <c r="A511" s="287"/>
      <c r="B511" s="287"/>
      <c r="C511" s="287"/>
      <c r="D511" s="287"/>
      <c r="E511" s="287"/>
      <c r="F511" s="287"/>
      <c r="G511" s="287"/>
      <c r="H511" s="287"/>
      <c r="I511" s="287"/>
      <c r="J511" s="287"/>
      <c r="K511" s="287"/>
      <c r="L511" s="287"/>
      <c r="M511" s="287"/>
      <c r="N511" s="287"/>
      <c r="O511" s="287"/>
      <c r="P511" s="287"/>
      <c r="Q511" s="287"/>
      <c r="R511" s="287"/>
      <c r="S511" s="287"/>
      <c r="T511" s="287"/>
      <c r="U511" s="287"/>
      <c r="V511" s="287"/>
      <c r="W511" s="287"/>
      <c r="X511" s="292"/>
      <c r="Y511" s="292"/>
      <c r="Z511" s="292"/>
      <c r="AA511" s="292"/>
      <c r="AB511" s="292"/>
    </row>
    <row r="512" spans="1:28" ht="15.75" customHeight="1" x14ac:dyDescent="0.2">
      <c r="A512" s="287"/>
      <c r="B512" s="287"/>
      <c r="C512" s="287"/>
      <c r="D512" s="287"/>
      <c r="E512" s="287"/>
      <c r="F512" s="287"/>
      <c r="G512" s="287"/>
      <c r="H512" s="287"/>
      <c r="I512" s="287"/>
      <c r="J512" s="287"/>
      <c r="K512" s="287"/>
      <c r="L512" s="287"/>
      <c r="M512" s="287"/>
      <c r="N512" s="287"/>
      <c r="O512" s="287"/>
      <c r="P512" s="287"/>
      <c r="Q512" s="287"/>
      <c r="R512" s="287"/>
      <c r="S512" s="287"/>
      <c r="T512" s="287"/>
      <c r="U512" s="287"/>
      <c r="V512" s="287"/>
      <c r="W512" s="287"/>
      <c r="X512" s="292"/>
      <c r="Y512" s="292"/>
      <c r="Z512" s="292"/>
      <c r="AA512" s="292"/>
      <c r="AB512" s="292"/>
    </row>
    <row r="513" spans="1:28" ht="15.75" customHeight="1" x14ac:dyDescent="0.2">
      <c r="A513" s="287"/>
      <c r="B513" s="287"/>
      <c r="C513" s="287"/>
      <c r="D513" s="287"/>
      <c r="E513" s="287"/>
      <c r="F513" s="287"/>
      <c r="G513" s="287"/>
      <c r="H513" s="287"/>
      <c r="I513" s="287"/>
      <c r="J513" s="287"/>
      <c r="K513" s="287"/>
      <c r="L513" s="287"/>
      <c r="M513" s="287"/>
      <c r="N513" s="287"/>
      <c r="O513" s="287"/>
      <c r="P513" s="287"/>
      <c r="Q513" s="287"/>
      <c r="R513" s="287"/>
      <c r="S513" s="287"/>
      <c r="T513" s="287"/>
      <c r="U513" s="287"/>
      <c r="V513" s="287"/>
      <c r="W513" s="287"/>
      <c r="X513" s="292"/>
      <c r="Y513" s="292"/>
      <c r="Z513" s="292"/>
      <c r="AA513" s="292"/>
      <c r="AB513" s="292"/>
    </row>
    <row r="514" spans="1:28" ht="15.75" customHeight="1" x14ac:dyDescent="0.2">
      <c r="A514" s="287"/>
      <c r="B514" s="287"/>
      <c r="C514" s="287"/>
      <c r="D514" s="287"/>
      <c r="E514" s="287"/>
      <c r="F514" s="287"/>
      <c r="G514" s="287"/>
      <c r="H514" s="287"/>
      <c r="I514" s="287"/>
      <c r="J514" s="287"/>
      <c r="K514" s="287"/>
      <c r="L514" s="287"/>
      <c r="M514" s="287"/>
      <c r="N514" s="287"/>
      <c r="O514" s="287"/>
      <c r="P514" s="287"/>
      <c r="Q514" s="287"/>
      <c r="R514" s="287"/>
      <c r="S514" s="287"/>
      <c r="T514" s="287"/>
      <c r="U514" s="287"/>
      <c r="V514" s="287"/>
      <c r="W514" s="287"/>
      <c r="X514" s="292"/>
      <c r="Y514" s="292"/>
      <c r="Z514" s="292"/>
      <c r="AA514" s="292"/>
      <c r="AB514" s="292"/>
    </row>
    <row r="515" spans="1:28" ht="15.75" customHeight="1" x14ac:dyDescent="0.2">
      <c r="A515" s="287"/>
      <c r="B515" s="287"/>
      <c r="C515" s="287"/>
      <c r="D515" s="287"/>
      <c r="E515" s="287"/>
      <c r="F515" s="287"/>
      <c r="G515" s="287"/>
      <c r="H515" s="287"/>
      <c r="I515" s="287"/>
      <c r="J515" s="287"/>
      <c r="K515" s="287"/>
      <c r="L515" s="287"/>
      <c r="M515" s="287"/>
      <c r="N515" s="287"/>
      <c r="O515" s="287"/>
      <c r="P515" s="287"/>
      <c r="Q515" s="287"/>
      <c r="R515" s="287"/>
      <c r="S515" s="287"/>
      <c r="T515" s="287"/>
      <c r="U515" s="287"/>
      <c r="V515" s="287"/>
      <c r="W515" s="287"/>
      <c r="X515" s="292"/>
      <c r="Y515" s="292"/>
      <c r="Z515" s="292"/>
      <c r="AA515" s="292"/>
      <c r="AB515" s="292"/>
    </row>
    <row r="516" spans="1:28" ht="15.75" customHeight="1" x14ac:dyDescent="0.2">
      <c r="A516" s="287"/>
      <c r="B516" s="287"/>
      <c r="C516" s="287"/>
      <c r="D516" s="287"/>
      <c r="E516" s="287"/>
      <c r="F516" s="287"/>
      <c r="G516" s="287"/>
      <c r="H516" s="287"/>
      <c r="I516" s="287"/>
      <c r="J516" s="287"/>
      <c r="K516" s="287"/>
      <c r="L516" s="287"/>
      <c r="M516" s="287"/>
      <c r="N516" s="287"/>
      <c r="O516" s="287"/>
      <c r="P516" s="287"/>
      <c r="Q516" s="287"/>
      <c r="R516" s="287"/>
      <c r="S516" s="287"/>
      <c r="T516" s="287"/>
      <c r="U516" s="287"/>
      <c r="V516" s="287"/>
      <c r="W516" s="287"/>
      <c r="X516" s="292"/>
      <c r="Y516" s="292"/>
      <c r="Z516" s="292"/>
      <c r="AA516" s="292"/>
      <c r="AB516" s="292"/>
    </row>
    <row r="517" spans="1:28" ht="15.75" customHeight="1" x14ac:dyDescent="0.2">
      <c r="A517" s="287"/>
      <c r="B517" s="287"/>
      <c r="C517" s="287"/>
      <c r="D517" s="287"/>
      <c r="E517" s="287"/>
      <c r="F517" s="287"/>
      <c r="G517" s="287"/>
      <c r="H517" s="287"/>
      <c r="I517" s="287"/>
      <c r="J517" s="287"/>
      <c r="K517" s="287"/>
      <c r="L517" s="287"/>
      <c r="M517" s="287"/>
      <c r="N517" s="287"/>
      <c r="O517" s="287"/>
      <c r="P517" s="287"/>
      <c r="Q517" s="287"/>
      <c r="R517" s="287"/>
      <c r="S517" s="287"/>
      <c r="T517" s="287"/>
      <c r="U517" s="287"/>
      <c r="V517" s="287"/>
      <c r="W517" s="287"/>
      <c r="X517" s="292"/>
      <c r="Y517" s="292"/>
      <c r="Z517" s="292"/>
      <c r="AA517" s="292"/>
      <c r="AB517" s="292"/>
    </row>
    <row r="518" spans="1:28" ht="15.75" customHeight="1" x14ac:dyDescent="0.2">
      <c r="A518" s="287"/>
      <c r="B518" s="287"/>
      <c r="C518" s="287"/>
      <c r="D518" s="287"/>
      <c r="E518" s="287"/>
      <c r="F518" s="287"/>
      <c r="G518" s="287"/>
      <c r="H518" s="287"/>
      <c r="I518" s="287"/>
      <c r="J518" s="287"/>
      <c r="K518" s="287"/>
      <c r="L518" s="287"/>
      <c r="M518" s="287"/>
      <c r="N518" s="287"/>
      <c r="O518" s="287"/>
      <c r="P518" s="287"/>
      <c r="Q518" s="287"/>
      <c r="R518" s="287"/>
      <c r="S518" s="287"/>
      <c r="T518" s="287"/>
      <c r="U518" s="287"/>
      <c r="V518" s="287"/>
      <c r="W518" s="287"/>
      <c r="X518" s="292"/>
      <c r="Y518" s="292"/>
      <c r="Z518" s="292"/>
      <c r="AA518" s="292"/>
      <c r="AB518" s="292"/>
    </row>
    <row r="519" spans="1:28" ht="15.75" customHeight="1" x14ac:dyDescent="0.2">
      <c r="A519" s="287"/>
      <c r="B519" s="287"/>
      <c r="C519" s="287"/>
      <c r="D519" s="287"/>
      <c r="E519" s="287"/>
      <c r="F519" s="287"/>
      <c r="G519" s="287"/>
      <c r="H519" s="287"/>
      <c r="I519" s="287"/>
      <c r="J519" s="287"/>
      <c r="K519" s="287"/>
      <c r="L519" s="287"/>
      <c r="M519" s="287"/>
      <c r="N519" s="287"/>
      <c r="O519" s="287"/>
      <c r="P519" s="287"/>
      <c r="Q519" s="287"/>
      <c r="R519" s="287"/>
      <c r="S519" s="287"/>
      <c r="T519" s="287"/>
      <c r="U519" s="287"/>
      <c r="V519" s="287"/>
      <c r="W519" s="287"/>
      <c r="X519" s="292"/>
      <c r="Y519" s="292"/>
      <c r="Z519" s="292"/>
      <c r="AA519" s="292"/>
      <c r="AB519" s="292"/>
    </row>
    <row r="520" spans="1:28" ht="15.75" customHeight="1" x14ac:dyDescent="0.2">
      <c r="A520" s="287"/>
      <c r="B520" s="287"/>
      <c r="C520" s="287"/>
      <c r="D520" s="287"/>
      <c r="E520" s="287"/>
      <c r="F520" s="287"/>
      <c r="G520" s="287"/>
      <c r="H520" s="287"/>
      <c r="I520" s="287"/>
      <c r="J520" s="287"/>
      <c r="K520" s="287"/>
      <c r="L520" s="287"/>
      <c r="M520" s="287"/>
      <c r="N520" s="287"/>
      <c r="O520" s="287"/>
      <c r="P520" s="287"/>
      <c r="Q520" s="287"/>
      <c r="R520" s="287"/>
      <c r="S520" s="287"/>
      <c r="T520" s="287"/>
      <c r="U520" s="287"/>
      <c r="V520" s="287"/>
      <c r="W520" s="287"/>
      <c r="X520" s="292"/>
      <c r="Y520" s="292"/>
      <c r="Z520" s="292"/>
      <c r="AA520" s="292"/>
      <c r="AB520" s="292"/>
    </row>
    <row r="521" spans="1:28" ht="15.75" customHeight="1" x14ac:dyDescent="0.2">
      <c r="A521" s="287"/>
      <c r="B521" s="287"/>
      <c r="C521" s="287"/>
      <c r="D521" s="287"/>
      <c r="E521" s="287"/>
      <c r="F521" s="287"/>
      <c r="G521" s="287"/>
      <c r="H521" s="287"/>
      <c r="I521" s="287"/>
      <c r="J521" s="287"/>
      <c r="K521" s="287"/>
      <c r="L521" s="287"/>
      <c r="M521" s="287"/>
      <c r="N521" s="287"/>
      <c r="O521" s="287"/>
      <c r="P521" s="287"/>
      <c r="Q521" s="287"/>
      <c r="R521" s="287"/>
      <c r="S521" s="287"/>
      <c r="T521" s="287"/>
      <c r="U521" s="287"/>
      <c r="V521" s="287"/>
      <c r="W521" s="287"/>
      <c r="X521" s="292"/>
      <c r="Y521" s="292"/>
      <c r="Z521" s="292"/>
      <c r="AA521" s="292"/>
      <c r="AB521" s="292"/>
    </row>
    <row r="522" spans="1:28" ht="15.75" customHeight="1" x14ac:dyDescent="0.2">
      <c r="A522" s="287"/>
      <c r="B522" s="287"/>
      <c r="C522" s="287"/>
      <c r="D522" s="287"/>
      <c r="E522" s="287"/>
      <c r="F522" s="287"/>
      <c r="G522" s="287"/>
      <c r="H522" s="287"/>
      <c r="I522" s="287"/>
      <c r="J522" s="287"/>
      <c r="K522" s="287"/>
      <c r="L522" s="287"/>
      <c r="M522" s="287"/>
      <c r="N522" s="287"/>
      <c r="O522" s="287"/>
      <c r="P522" s="287"/>
      <c r="Q522" s="287"/>
      <c r="R522" s="287"/>
      <c r="S522" s="287"/>
      <c r="T522" s="287"/>
      <c r="U522" s="287"/>
      <c r="V522" s="287"/>
      <c r="W522" s="287"/>
      <c r="X522" s="292"/>
      <c r="Y522" s="292"/>
      <c r="Z522" s="292"/>
      <c r="AA522" s="292"/>
      <c r="AB522" s="292"/>
    </row>
    <row r="523" spans="1:28" ht="15.75" customHeight="1" x14ac:dyDescent="0.2">
      <c r="A523" s="287"/>
      <c r="B523" s="287"/>
      <c r="C523" s="287"/>
      <c r="D523" s="287"/>
      <c r="E523" s="287"/>
      <c r="F523" s="287"/>
      <c r="G523" s="287"/>
      <c r="H523" s="287"/>
      <c r="I523" s="287"/>
      <c r="J523" s="287"/>
      <c r="K523" s="287"/>
      <c r="L523" s="287"/>
      <c r="M523" s="287"/>
      <c r="N523" s="287"/>
      <c r="O523" s="287"/>
      <c r="P523" s="287"/>
      <c r="Q523" s="287"/>
      <c r="R523" s="287"/>
      <c r="S523" s="287"/>
      <c r="T523" s="287"/>
      <c r="U523" s="287"/>
      <c r="V523" s="287"/>
      <c r="W523" s="287"/>
      <c r="X523" s="292"/>
      <c r="Y523" s="292"/>
      <c r="Z523" s="292"/>
      <c r="AA523" s="292"/>
      <c r="AB523" s="292"/>
    </row>
    <row r="524" spans="1:28" ht="15.75" customHeight="1" x14ac:dyDescent="0.2">
      <c r="A524" s="287"/>
      <c r="B524" s="287"/>
      <c r="C524" s="287"/>
      <c r="D524" s="287"/>
      <c r="E524" s="287"/>
      <c r="F524" s="287"/>
      <c r="G524" s="287"/>
      <c r="H524" s="287"/>
      <c r="I524" s="287"/>
      <c r="J524" s="287"/>
      <c r="K524" s="287"/>
      <c r="L524" s="287"/>
      <c r="M524" s="287"/>
      <c r="N524" s="287"/>
      <c r="O524" s="287"/>
      <c r="P524" s="287"/>
      <c r="Q524" s="287"/>
      <c r="R524" s="287"/>
      <c r="S524" s="287"/>
      <c r="T524" s="287"/>
      <c r="U524" s="287"/>
      <c r="V524" s="287"/>
      <c r="W524" s="287"/>
      <c r="X524" s="292"/>
      <c r="Y524" s="292"/>
      <c r="Z524" s="292"/>
      <c r="AA524" s="292"/>
      <c r="AB524" s="292"/>
    </row>
    <row r="525" spans="1:28" ht="15.75" customHeight="1" x14ac:dyDescent="0.2">
      <c r="A525" s="287"/>
      <c r="B525" s="287"/>
      <c r="C525" s="287"/>
      <c r="D525" s="287"/>
      <c r="E525" s="287"/>
      <c r="F525" s="287"/>
      <c r="G525" s="287"/>
      <c r="H525" s="287"/>
      <c r="I525" s="287"/>
      <c r="J525" s="287"/>
      <c r="K525" s="287"/>
      <c r="L525" s="287"/>
      <c r="M525" s="287"/>
      <c r="N525" s="287"/>
      <c r="O525" s="287"/>
      <c r="P525" s="287"/>
      <c r="Q525" s="287"/>
      <c r="R525" s="287"/>
      <c r="S525" s="287"/>
      <c r="T525" s="287"/>
      <c r="U525" s="287"/>
      <c r="V525" s="287"/>
      <c r="W525" s="287"/>
      <c r="X525" s="292"/>
      <c r="Y525" s="292"/>
      <c r="Z525" s="292"/>
      <c r="AA525" s="292"/>
      <c r="AB525" s="292"/>
    </row>
    <row r="526" spans="1:28" ht="15.75" customHeight="1" x14ac:dyDescent="0.2">
      <c r="A526" s="287"/>
      <c r="B526" s="287"/>
      <c r="C526" s="287"/>
      <c r="D526" s="287"/>
      <c r="E526" s="287"/>
      <c r="F526" s="287"/>
      <c r="G526" s="287"/>
      <c r="H526" s="287"/>
      <c r="I526" s="287"/>
      <c r="J526" s="287"/>
      <c r="K526" s="287"/>
      <c r="L526" s="287"/>
      <c r="M526" s="287"/>
      <c r="N526" s="287"/>
      <c r="O526" s="287"/>
      <c r="P526" s="287"/>
      <c r="Q526" s="287"/>
      <c r="R526" s="287"/>
      <c r="S526" s="287"/>
      <c r="T526" s="287"/>
      <c r="U526" s="287"/>
      <c r="V526" s="287"/>
      <c r="W526" s="287"/>
      <c r="X526" s="292"/>
      <c r="Y526" s="292"/>
      <c r="Z526" s="292"/>
      <c r="AA526" s="292"/>
      <c r="AB526" s="292"/>
    </row>
    <row r="527" spans="1:28" ht="15.75" customHeight="1" x14ac:dyDescent="0.2">
      <c r="A527" s="287"/>
      <c r="B527" s="287"/>
      <c r="C527" s="287"/>
      <c r="D527" s="287"/>
      <c r="E527" s="287"/>
      <c r="F527" s="287"/>
      <c r="G527" s="287"/>
      <c r="H527" s="287"/>
      <c r="I527" s="287"/>
      <c r="J527" s="287"/>
      <c r="K527" s="287"/>
      <c r="L527" s="287"/>
      <c r="M527" s="287"/>
      <c r="N527" s="287"/>
      <c r="O527" s="287"/>
      <c r="P527" s="287"/>
      <c r="Q527" s="287"/>
      <c r="R527" s="287"/>
      <c r="S527" s="287"/>
      <c r="T527" s="287"/>
      <c r="U527" s="287"/>
      <c r="V527" s="287"/>
      <c r="W527" s="287"/>
      <c r="X527" s="292"/>
      <c r="Y527" s="292"/>
      <c r="Z527" s="292"/>
      <c r="AA527" s="292"/>
      <c r="AB527" s="292"/>
    </row>
    <row r="528" spans="1:28" ht="15.75" customHeight="1" x14ac:dyDescent="0.2">
      <c r="A528" s="287"/>
      <c r="B528" s="287"/>
      <c r="C528" s="287"/>
      <c r="D528" s="287"/>
      <c r="E528" s="287"/>
      <c r="F528" s="287"/>
      <c r="G528" s="287"/>
      <c r="H528" s="287"/>
      <c r="I528" s="287"/>
      <c r="J528" s="287"/>
      <c r="K528" s="287"/>
      <c r="L528" s="287"/>
      <c r="M528" s="287"/>
      <c r="N528" s="287"/>
      <c r="O528" s="287"/>
      <c r="P528" s="287"/>
      <c r="Q528" s="287"/>
      <c r="R528" s="287"/>
      <c r="S528" s="287"/>
      <c r="T528" s="287"/>
      <c r="U528" s="287"/>
      <c r="V528" s="287"/>
      <c r="W528" s="287"/>
      <c r="X528" s="292"/>
      <c r="Y528" s="292"/>
      <c r="Z528" s="292"/>
      <c r="AA528" s="292"/>
      <c r="AB528" s="292"/>
    </row>
    <row r="529" spans="1:28" ht="15.75" customHeight="1" x14ac:dyDescent="0.2">
      <c r="A529" s="287"/>
      <c r="B529" s="287"/>
      <c r="C529" s="287"/>
      <c r="D529" s="287"/>
      <c r="E529" s="287"/>
      <c r="F529" s="287"/>
      <c r="G529" s="287"/>
      <c r="H529" s="287"/>
      <c r="I529" s="287"/>
      <c r="J529" s="287"/>
      <c r="K529" s="287"/>
      <c r="L529" s="287"/>
      <c r="M529" s="287"/>
      <c r="N529" s="287"/>
      <c r="O529" s="287"/>
      <c r="P529" s="287"/>
      <c r="Q529" s="287"/>
      <c r="R529" s="287"/>
      <c r="S529" s="287"/>
      <c r="T529" s="287"/>
      <c r="U529" s="287"/>
      <c r="V529" s="287"/>
      <c r="W529" s="287"/>
      <c r="X529" s="292"/>
      <c r="Y529" s="292"/>
      <c r="Z529" s="292"/>
      <c r="AA529" s="292"/>
      <c r="AB529" s="292"/>
    </row>
    <row r="530" spans="1:28" ht="15.75" customHeight="1" x14ac:dyDescent="0.2">
      <c r="A530" s="287"/>
      <c r="B530" s="287"/>
      <c r="C530" s="287"/>
      <c r="D530" s="287"/>
      <c r="E530" s="287"/>
      <c r="F530" s="287"/>
      <c r="G530" s="287"/>
      <c r="H530" s="287"/>
      <c r="I530" s="287"/>
      <c r="J530" s="287"/>
      <c r="K530" s="287"/>
      <c r="L530" s="287"/>
      <c r="M530" s="287"/>
      <c r="N530" s="287"/>
      <c r="O530" s="287"/>
      <c r="P530" s="287"/>
      <c r="Q530" s="287"/>
      <c r="R530" s="287"/>
      <c r="S530" s="287"/>
      <c r="T530" s="287"/>
      <c r="U530" s="287"/>
      <c r="V530" s="287"/>
      <c r="W530" s="287"/>
      <c r="X530" s="292"/>
      <c r="Y530" s="292"/>
      <c r="Z530" s="292"/>
      <c r="AA530" s="292"/>
      <c r="AB530" s="292"/>
    </row>
    <row r="531" spans="1:28" ht="15.75" customHeight="1" x14ac:dyDescent="0.2">
      <c r="A531" s="287"/>
      <c r="B531" s="287"/>
      <c r="C531" s="287"/>
      <c r="D531" s="287"/>
      <c r="E531" s="287"/>
      <c r="F531" s="287"/>
      <c r="G531" s="287"/>
      <c r="H531" s="287"/>
      <c r="I531" s="287"/>
      <c r="J531" s="287"/>
      <c r="K531" s="287"/>
      <c r="L531" s="287"/>
      <c r="M531" s="287"/>
      <c r="N531" s="287"/>
      <c r="O531" s="287"/>
      <c r="P531" s="287"/>
      <c r="Q531" s="287"/>
      <c r="R531" s="287"/>
      <c r="S531" s="287"/>
      <c r="T531" s="287"/>
      <c r="U531" s="287"/>
      <c r="V531" s="287"/>
      <c r="W531" s="287"/>
      <c r="X531" s="292"/>
      <c r="Y531" s="292"/>
      <c r="Z531" s="292"/>
      <c r="AA531" s="292"/>
      <c r="AB531" s="292"/>
    </row>
    <row r="532" spans="1:28" ht="15.75" customHeight="1" x14ac:dyDescent="0.2">
      <c r="A532" s="287"/>
      <c r="B532" s="287"/>
      <c r="C532" s="287"/>
      <c r="D532" s="287"/>
      <c r="E532" s="287"/>
      <c r="F532" s="287"/>
      <c r="G532" s="287"/>
      <c r="H532" s="287"/>
      <c r="I532" s="287"/>
      <c r="J532" s="287"/>
      <c r="K532" s="287"/>
      <c r="L532" s="287"/>
      <c r="M532" s="287"/>
      <c r="N532" s="287"/>
      <c r="O532" s="287"/>
      <c r="P532" s="287"/>
      <c r="Q532" s="287"/>
      <c r="R532" s="287"/>
      <c r="S532" s="287"/>
      <c r="T532" s="287"/>
      <c r="U532" s="287"/>
      <c r="V532" s="287"/>
      <c r="W532" s="287"/>
      <c r="X532" s="292"/>
      <c r="Y532" s="292"/>
      <c r="Z532" s="292"/>
      <c r="AA532" s="292"/>
      <c r="AB532" s="292"/>
    </row>
    <row r="533" spans="1:28" ht="15.75" customHeight="1" x14ac:dyDescent="0.2">
      <c r="A533" s="287"/>
      <c r="B533" s="287"/>
      <c r="C533" s="287"/>
      <c r="D533" s="287"/>
      <c r="E533" s="287"/>
      <c r="F533" s="287"/>
      <c r="G533" s="287"/>
      <c r="H533" s="287"/>
      <c r="I533" s="287"/>
      <c r="J533" s="287"/>
      <c r="K533" s="287"/>
      <c r="L533" s="287"/>
      <c r="M533" s="287"/>
      <c r="N533" s="287"/>
      <c r="O533" s="287"/>
      <c r="P533" s="287"/>
      <c r="Q533" s="287"/>
      <c r="R533" s="287"/>
      <c r="S533" s="287"/>
      <c r="T533" s="287"/>
      <c r="U533" s="287"/>
      <c r="V533" s="287"/>
      <c r="W533" s="287"/>
      <c r="X533" s="292"/>
      <c r="Y533" s="292"/>
      <c r="Z533" s="292"/>
      <c r="AA533" s="292"/>
      <c r="AB533" s="292"/>
    </row>
    <row r="534" spans="1:28" ht="15.75" customHeight="1" x14ac:dyDescent="0.2">
      <c r="A534" s="287"/>
      <c r="B534" s="287"/>
      <c r="C534" s="287"/>
      <c r="D534" s="287"/>
      <c r="E534" s="287"/>
      <c r="F534" s="287"/>
      <c r="G534" s="287"/>
      <c r="H534" s="287"/>
      <c r="I534" s="287"/>
      <c r="J534" s="287"/>
      <c r="K534" s="287"/>
      <c r="L534" s="287"/>
      <c r="M534" s="287"/>
      <c r="N534" s="287"/>
      <c r="O534" s="287"/>
      <c r="P534" s="287"/>
      <c r="Q534" s="287"/>
      <c r="R534" s="287"/>
      <c r="S534" s="287"/>
      <c r="T534" s="287"/>
      <c r="U534" s="287"/>
      <c r="V534" s="287"/>
      <c r="W534" s="287"/>
      <c r="X534" s="292"/>
      <c r="Y534" s="292"/>
      <c r="Z534" s="292"/>
      <c r="AA534" s="292"/>
      <c r="AB534" s="292"/>
    </row>
    <row r="535" spans="1:28" ht="15.75" customHeight="1" x14ac:dyDescent="0.2">
      <c r="A535" s="287"/>
      <c r="B535" s="287"/>
      <c r="C535" s="287"/>
      <c r="D535" s="287"/>
      <c r="E535" s="287"/>
      <c r="F535" s="287"/>
      <c r="G535" s="287"/>
      <c r="H535" s="287"/>
      <c r="I535" s="287"/>
      <c r="J535" s="287"/>
      <c r="K535" s="287"/>
      <c r="L535" s="287"/>
      <c r="M535" s="287"/>
      <c r="N535" s="287"/>
      <c r="O535" s="287"/>
      <c r="P535" s="287"/>
      <c r="Q535" s="287"/>
      <c r="R535" s="287"/>
      <c r="S535" s="287"/>
      <c r="T535" s="287"/>
      <c r="U535" s="287"/>
      <c r="V535" s="287"/>
      <c r="W535" s="287"/>
      <c r="X535" s="292"/>
      <c r="Y535" s="292"/>
      <c r="Z535" s="292"/>
      <c r="AA535" s="292"/>
      <c r="AB535" s="292"/>
    </row>
    <row r="536" spans="1:28" ht="15.75" customHeight="1" x14ac:dyDescent="0.2">
      <c r="A536" s="287"/>
      <c r="B536" s="287"/>
      <c r="C536" s="287"/>
      <c r="D536" s="287"/>
      <c r="E536" s="287"/>
      <c r="F536" s="287"/>
      <c r="G536" s="287"/>
      <c r="H536" s="287"/>
      <c r="I536" s="287"/>
      <c r="J536" s="287"/>
      <c r="K536" s="287"/>
      <c r="L536" s="287"/>
      <c r="M536" s="287"/>
      <c r="N536" s="287"/>
      <c r="O536" s="287"/>
      <c r="P536" s="287"/>
      <c r="Q536" s="287"/>
      <c r="R536" s="287"/>
      <c r="S536" s="287"/>
      <c r="T536" s="287"/>
      <c r="U536" s="287"/>
      <c r="V536" s="287"/>
      <c r="W536" s="287"/>
      <c r="X536" s="292"/>
      <c r="Y536" s="292"/>
      <c r="Z536" s="292"/>
      <c r="AA536" s="292"/>
      <c r="AB536" s="292"/>
    </row>
    <row r="537" spans="1:28" ht="15.75" customHeight="1" x14ac:dyDescent="0.2">
      <c r="A537" s="287"/>
      <c r="B537" s="287"/>
      <c r="C537" s="287"/>
      <c r="D537" s="287"/>
      <c r="E537" s="287"/>
      <c r="F537" s="287"/>
      <c r="G537" s="287"/>
      <c r="H537" s="287"/>
      <c r="I537" s="287"/>
      <c r="J537" s="287"/>
      <c r="K537" s="287"/>
      <c r="L537" s="287"/>
      <c r="M537" s="287"/>
      <c r="N537" s="287"/>
      <c r="O537" s="287"/>
      <c r="P537" s="287"/>
      <c r="Q537" s="287"/>
      <c r="R537" s="287"/>
      <c r="S537" s="287"/>
      <c r="T537" s="287"/>
      <c r="U537" s="287"/>
      <c r="V537" s="287"/>
      <c r="W537" s="287"/>
      <c r="X537" s="292"/>
      <c r="Y537" s="292"/>
      <c r="Z537" s="292"/>
      <c r="AA537" s="292"/>
      <c r="AB537" s="292"/>
    </row>
    <row r="538" spans="1:28" ht="15.75" customHeight="1" x14ac:dyDescent="0.2">
      <c r="A538" s="287"/>
      <c r="B538" s="287"/>
      <c r="C538" s="287"/>
      <c r="D538" s="287"/>
      <c r="E538" s="287"/>
      <c r="F538" s="287"/>
      <c r="G538" s="287"/>
      <c r="H538" s="287"/>
      <c r="I538" s="287"/>
      <c r="J538" s="287"/>
      <c r="K538" s="287"/>
      <c r="L538" s="287"/>
      <c r="M538" s="287"/>
      <c r="N538" s="287"/>
      <c r="O538" s="287"/>
      <c r="P538" s="287"/>
      <c r="Q538" s="287"/>
      <c r="R538" s="287"/>
      <c r="S538" s="287"/>
      <c r="T538" s="287"/>
      <c r="U538" s="287"/>
      <c r="V538" s="287"/>
      <c r="W538" s="287"/>
      <c r="X538" s="292"/>
      <c r="Y538" s="292"/>
      <c r="Z538" s="292"/>
      <c r="AA538" s="292"/>
      <c r="AB538" s="292"/>
    </row>
    <row r="539" spans="1:28" ht="15.75" customHeight="1" x14ac:dyDescent="0.2">
      <c r="A539" s="287"/>
      <c r="B539" s="287"/>
      <c r="C539" s="287"/>
      <c r="D539" s="287"/>
      <c r="E539" s="287"/>
      <c r="F539" s="287"/>
      <c r="G539" s="287"/>
      <c r="H539" s="287"/>
      <c r="I539" s="287"/>
      <c r="J539" s="287"/>
      <c r="K539" s="287"/>
      <c r="L539" s="287"/>
      <c r="M539" s="287"/>
      <c r="N539" s="287"/>
      <c r="O539" s="287"/>
      <c r="P539" s="287"/>
      <c r="Q539" s="287"/>
      <c r="R539" s="287"/>
      <c r="S539" s="287"/>
      <c r="T539" s="287"/>
      <c r="U539" s="287"/>
      <c r="V539" s="287"/>
      <c r="W539" s="287"/>
      <c r="X539" s="292"/>
      <c r="Y539" s="292"/>
      <c r="Z539" s="292"/>
      <c r="AA539" s="292"/>
      <c r="AB539" s="292"/>
    </row>
    <row r="540" spans="1:28" ht="15.75" customHeight="1" x14ac:dyDescent="0.2">
      <c r="A540" s="287"/>
      <c r="B540" s="287"/>
      <c r="C540" s="287"/>
      <c r="D540" s="287"/>
      <c r="E540" s="287"/>
      <c r="F540" s="287"/>
      <c r="G540" s="287"/>
      <c r="H540" s="287"/>
      <c r="I540" s="287"/>
      <c r="J540" s="287"/>
      <c r="K540" s="287"/>
      <c r="L540" s="287"/>
      <c r="M540" s="287"/>
      <c r="N540" s="287"/>
      <c r="O540" s="287"/>
      <c r="P540" s="287"/>
      <c r="Q540" s="287"/>
      <c r="R540" s="287"/>
      <c r="S540" s="287"/>
      <c r="T540" s="287"/>
      <c r="U540" s="287"/>
      <c r="V540" s="287"/>
      <c r="W540" s="287"/>
      <c r="X540" s="292"/>
      <c r="Y540" s="292"/>
      <c r="Z540" s="292"/>
      <c r="AA540" s="292"/>
      <c r="AB540" s="292"/>
    </row>
    <row r="541" spans="1:28" ht="15.75" customHeight="1" x14ac:dyDescent="0.2">
      <c r="A541" s="287"/>
      <c r="B541" s="287"/>
      <c r="C541" s="287"/>
      <c r="D541" s="287"/>
      <c r="E541" s="287"/>
      <c r="F541" s="287"/>
      <c r="G541" s="287"/>
      <c r="H541" s="287"/>
      <c r="I541" s="287"/>
      <c r="J541" s="287"/>
      <c r="K541" s="287"/>
      <c r="L541" s="287"/>
      <c r="M541" s="287"/>
      <c r="N541" s="287"/>
      <c r="O541" s="287"/>
      <c r="P541" s="287"/>
      <c r="Q541" s="287"/>
      <c r="R541" s="287"/>
      <c r="S541" s="287"/>
      <c r="T541" s="287"/>
      <c r="U541" s="287"/>
      <c r="V541" s="287"/>
      <c r="W541" s="287"/>
      <c r="X541" s="292"/>
      <c r="Y541" s="292"/>
      <c r="Z541" s="292"/>
      <c r="AA541" s="292"/>
      <c r="AB541" s="292"/>
    </row>
    <row r="542" spans="1:28" ht="15.75" customHeight="1" x14ac:dyDescent="0.2">
      <c r="A542" s="287"/>
      <c r="B542" s="287"/>
      <c r="C542" s="287"/>
      <c r="D542" s="287"/>
      <c r="E542" s="287"/>
      <c r="F542" s="287"/>
      <c r="G542" s="287"/>
      <c r="H542" s="287"/>
      <c r="I542" s="287"/>
      <c r="J542" s="287"/>
      <c r="K542" s="287"/>
      <c r="L542" s="287"/>
      <c r="M542" s="287"/>
      <c r="N542" s="287"/>
      <c r="O542" s="287"/>
      <c r="P542" s="287"/>
      <c r="Q542" s="287"/>
      <c r="R542" s="287"/>
      <c r="S542" s="287"/>
      <c r="T542" s="287"/>
      <c r="U542" s="287"/>
      <c r="V542" s="287"/>
      <c r="W542" s="287"/>
      <c r="X542" s="292"/>
      <c r="Y542" s="292"/>
      <c r="Z542" s="292"/>
      <c r="AA542" s="292"/>
      <c r="AB542" s="292"/>
    </row>
    <row r="543" spans="1:28" ht="15.75" customHeight="1" x14ac:dyDescent="0.2">
      <c r="A543" s="287"/>
      <c r="B543" s="287"/>
      <c r="C543" s="287"/>
      <c r="D543" s="287"/>
      <c r="E543" s="287"/>
      <c r="F543" s="287"/>
      <c r="G543" s="287"/>
      <c r="H543" s="287"/>
      <c r="I543" s="287"/>
      <c r="J543" s="287"/>
      <c r="K543" s="287"/>
      <c r="L543" s="287"/>
      <c r="M543" s="287"/>
      <c r="N543" s="287"/>
      <c r="O543" s="287"/>
      <c r="P543" s="287"/>
      <c r="Q543" s="287"/>
      <c r="R543" s="287"/>
      <c r="S543" s="287"/>
      <c r="T543" s="287"/>
      <c r="U543" s="287"/>
      <c r="V543" s="287"/>
      <c r="W543" s="287"/>
      <c r="X543" s="292"/>
      <c r="Y543" s="292"/>
      <c r="Z543" s="292"/>
      <c r="AA543" s="292"/>
      <c r="AB543" s="292"/>
    </row>
    <row r="544" spans="1:28" ht="15.75" customHeight="1" x14ac:dyDescent="0.2">
      <c r="A544" s="287"/>
      <c r="B544" s="287"/>
      <c r="C544" s="287"/>
      <c r="D544" s="287"/>
      <c r="E544" s="287"/>
      <c r="F544" s="287"/>
      <c r="G544" s="287"/>
      <c r="H544" s="287"/>
      <c r="I544" s="287"/>
      <c r="J544" s="287"/>
      <c r="K544" s="287"/>
      <c r="L544" s="287"/>
      <c r="M544" s="287"/>
      <c r="N544" s="287"/>
      <c r="O544" s="287"/>
      <c r="P544" s="287"/>
      <c r="Q544" s="287"/>
      <c r="R544" s="287"/>
      <c r="S544" s="287"/>
      <c r="T544" s="287"/>
      <c r="U544" s="287"/>
      <c r="V544" s="287"/>
      <c r="W544" s="287"/>
      <c r="X544" s="292"/>
      <c r="Y544" s="292"/>
      <c r="Z544" s="292"/>
      <c r="AA544" s="292"/>
      <c r="AB544" s="292"/>
    </row>
    <row r="545" spans="1:28" ht="15.75" customHeight="1" x14ac:dyDescent="0.2">
      <c r="A545" s="287"/>
      <c r="B545" s="287"/>
      <c r="C545" s="287"/>
      <c r="D545" s="287"/>
      <c r="E545" s="287"/>
      <c r="F545" s="287"/>
      <c r="G545" s="287"/>
      <c r="H545" s="287"/>
      <c r="I545" s="287"/>
      <c r="J545" s="287"/>
      <c r="K545" s="287"/>
      <c r="L545" s="287"/>
      <c r="M545" s="287"/>
      <c r="N545" s="287"/>
      <c r="O545" s="287"/>
      <c r="P545" s="287"/>
      <c r="Q545" s="287"/>
      <c r="R545" s="287"/>
      <c r="S545" s="287"/>
      <c r="T545" s="287"/>
      <c r="U545" s="287"/>
      <c r="V545" s="287"/>
      <c r="W545" s="287"/>
      <c r="X545" s="292"/>
      <c r="Y545" s="292"/>
      <c r="Z545" s="292"/>
      <c r="AA545" s="292"/>
      <c r="AB545" s="292"/>
    </row>
    <row r="546" spans="1:28" ht="15.75" customHeight="1" x14ac:dyDescent="0.2">
      <c r="A546" s="287"/>
      <c r="B546" s="287"/>
      <c r="C546" s="287"/>
      <c r="D546" s="287"/>
      <c r="E546" s="287"/>
      <c r="F546" s="287"/>
      <c r="G546" s="287"/>
      <c r="H546" s="287"/>
      <c r="I546" s="287"/>
      <c r="J546" s="287"/>
      <c r="K546" s="287"/>
      <c r="L546" s="287"/>
      <c r="M546" s="287"/>
      <c r="N546" s="287"/>
      <c r="O546" s="287"/>
      <c r="P546" s="287"/>
      <c r="Q546" s="287"/>
      <c r="R546" s="287"/>
      <c r="S546" s="287"/>
      <c r="T546" s="287"/>
      <c r="U546" s="287"/>
      <c r="V546" s="287"/>
      <c r="W546" s="287"/>
      <c r="X546" s="292"/>
      <c r="Y546" s="292"/>
      <c r="Z546" s="292"/>
      <c r="AA546" s="292"/>
      <c r="AB546" s="292"/>
    </row>
    <row r="547" spans="1:28" ht="15.75" customHeight="1" x14ac:dyDescent="0.2">
      <c r="A547" s="287"/>
      <c r="B547" s="287"/>
      <c r="C547" s="287"/>
      <c r="D547" s="287"/>
      <c r="E547" s="287"/>
      <c r="F547" s="287"/>
      <c r="G547" s="287"/>
      <c r="H547" s="287"/>
      <c r="I547" s="287"/>
      <c r="J547" s="287"/>
      <c r="K547" s="287"/>
      <c r="L547" s="287"/>
      <c r="M547" s="287"/>
      <c r="N547" s="287"/>
      <c r="O547" s="287"/>
      <c r="P547" s="287"/>
      <c r="Q547" s="287"/>
      <c r="R547" s="287"/>
      <c r="S547" s="287"/>
      <c r="T547" s="287"/>
      <c r="U547" s="287"/>
      <c r="V547" s="287"/>
      <c r="W547" s="287"/>
      <c r="X547" s="292"/>
      <c r="Y547" s="292"/>
      <c r="Z547" s="292"/>
      <c r="AA547" s="292"/>
      <c r="AB547" s="292"/>
    </row>
    <row r="548" spans="1:28" ht="15.75" customHeight="1" x14ac:dyDescent="0.2">
      <c r="A548" s="287"/>
      <c r="B548" s="287"/>
      <c r="C548" s="287"/>
      <c r="D548" s="287"/>
      <c r="E548" s="287"/>
      <c r="F548" s="287"/>
      <c r="G548" s="287"/>
      <c r="H548" s="287"/>
      <c r="I548" s="287"/>
      <c r="J548" s="287"/>
      <c r="K548" s="287"/>
      <c r="L548" s="287"/>
      <c r="M548" s="287"/>
      <c r="N548" s="287"/>
      <c r="O548" s="287"/>
      <c r="P548" s="287"/>
      <c r="Q548" s="287"/>
      <c r="R548" s="287"/>
      <c r="S548" s="287"/>
      <c r="T548" s="287"/>
      <c r="U548" s="287"/>
      <c r="V548" s="287"/>
      <c r="W548" s="287"/>
      <c r="X548" s="292"/>
      <c r="Y548" s="292"/>
      <c r="Z548" s="292"/>
      <c r="AA548" s="292"/>
      <c r="AB548" s="292"/>
    </row>
    <row r="549" spans="1:28" ht="15.75" customHeight="1" x14ac:dyDescent="0.2">
      <c r="A549" s="287"/>
      <c r="B549" s="287"/>
      <c r="C549" s="287"/>
      <c r="D549" s="287"/>
      <c r="E549" s="287"/>
      <c r="F549" s="287"/>
      <c r="G549" s="287"/>
      <c r="H549" s="287"/>
      <c r="I549" s="287"/>
      <c r="J549" s="287"/>
      <c r="K549" s="287"/>
      <c r="L549" s="287"/>
      <c r="M549" s="287"/>
      <c r="N549" s="287"/>
      <c r="O549" s="287"/>
      <c r="P549" s="287"/>
      <c r="Q549" s="287"/>
      <c r="R549" s="287"/>
      <c r="S549" s="287"/>
      <c r="T549" s="287"/>
      <c r="U549" s="287"/>
      <c r="V549" s="287"/>
      <c r="W549" s="287"/>
      <c r="X549" s="292"/>
      <c r="Y549" s="292"/>
      <c r="Z549" s="292"/>
      <c r="AA549" s="292"/>
      <c r="AB549" s="292"/>
    </row>
    <row r="550" spans="1:28" ht="15.75" customHeight="1" x14ac:dyDescent="0.2">
      <c r="A550" s="287"/>
      <c r="B550" s="287"/>
      <c r="C550" s="287"/>
      <c r="D550" s="287"/>
      <c r="E550" s="287"/>
      <c r="F550" s="287"/>
      <c r="G550" s="287"/>
      <c r="H550" s="287"/>
      <c r="I550" s="287"/>
      <c r="J550" s="287"/>
      <c r="K550" s="287"/>
      <c r="L550" s="287"/>
      <c r="M550" s="287"/>
      <c r="N550" s="287"/>
      <c r="O550" s="287"/>
      <c r="P550" s="287"/>
      <c r="Q550" s="287"/>
      <c r="R550" s="287"/>
      <c r="S550" s="287"/>
      <c r="T550" s="287"/>
      <c r="U550" s="287"/>
      <c r="V550" s="287"/>
      <c r="W550" s="287"/>
      <c r="X550" s="292"/>
      <c r="Y550" s="292"/>
      <c r="Z550" s="292"/>
      <c r="AA550" s="292"/>
      <c r="AB550" s="292"/>
    </row>
    <row r="551" spans="1:28" ht="15.75" customHeight="1" x14ac:dyDescent="0.2">
      <c r="A551" s="287"/>
      <c r="B551" s="287"/>
      <c r="C551" s="287"/>
      <c r="D551" s="287"/>
      <c r="E551" s="287"/>
      <c r="F551" s="287"/>
      <c r="G551" s="287"/>
      <c r="H551" s="287"/>
      <c r="I551" s="287"/>
      <c r="J551" s="287"/>
      <c r="K551" s="287"/>
      <c r="L551" s="287"/>
      <c r="M551" s="287"/>
      <c r="N551" s="287"/>
      <c r="O551" s="287"/>
      <c r="P551" s="287"/>
      <c r="Q551" s="287"/>
      <c r="R551" s="287"/>
      <c r="S551" s="287"/>
      <c r="T551" s="287"/>
      <c r="U551" s="287"/>
      <c r="V551" s="287"/>
      <c r="W551" s="287"/>
      <c r="X551" s="292"/>
      <c r="Y551" s="292"/>
      <c r="Z551" s="292"/>
      <c r="AA551" s="292"/>
      <c r="AB551" s="292"/>
    </row>
    <row r="552" spans="1:28" ht="15.75" customHeight="1" x14ac:dyDescent="0.2">
      <c r="A552" s="287"/>
      <c r="B552" s="287"/>
      <c r="C552" s="287"/>
      <c r="D552" s="287"/>
      <c r="E552" s="287"/>
      <c r="F552" s="287"/>
      <c r="G552" s="287"/>
      <c r="H552" s="287"/>
      <c r="I552" s="287"/>
      <c r="J552" s="287"/>
      <c r="K552" s="287"/>
      <c r="L552" s="287"/>
      <c r="M552" s="287"/>
      <c r="N552" s="287"/>
      <c r="O552" s="287"/>
      <c r="P552" s="287"/>
      <c r="Q552" s="287"/>
      <c r="R552" s="287"/>
      <c r="S552" s="287"/>
      <c r="T552" s="287"/>
      <c r="U552" s="287"/>
      <c r="V552" s="287"/>
      <c r="W552" s="287"/>
      <c r="X552" s="292"/>
      <c r="Y552" s="292"/>
      <c r="Z552" s="292"/>
      <c r="AA552" s="292"/>
      <c r="AB552" s="292"/>
    </row>
    <row r="553" spans="1:28" ht="15.75" customHeight="1" x14ac:dyDescent="0.2">
      <c r="A553" s="287"/>
      <c r="B553" s="287"/>
      <c r="C553" s="287"/>
      <c r="D553" s="287"/>
      <c r="E553" s="287"/>
      <c r="F553" s="287"/>
      <c r="G553" s="287"/>
      <c r="H553" s="287"/>
      <c r="I553" s="287"/>
      <c r="J553" s="287"/>
      <c r="K553" s="287"/>
      <c r="L553" s="287"/>
      <c r="M553" s="287"/>
      <c r="N553" s="287"/>
      <c r="O553" s="287"/>
      <c r="P553" s="287"/>
      <c r="Q553" s="287"/>
      <c r="R553" s="287"/>
      <c r="S553" s="287"/>
      <c r="T553" s="287"/>
      <c r="U553" s="287"/>
      <c r="V553" s="287"/>
      <c r="W553" s="287"/>
      <c r="X553" s="292"/>
      <c r="Y553" s="292"/>
      <c r="Z553" s="292"/>
      <c r="AA553" s="292"/>
      <c r="AB553" s="292"/>
    </row>
    <row r="554" spans="1:28" ht="15.75" customHeight="1" x14ac:dyDescent="0.2">
      <c r="A554" s="287"/>
      <c r="B554" s="287"/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92"/>
      <c r="Y554" s="292"/>
      <c r="Z554" s="292"/>
      <c r="AA554" s="292"/>
      <c r="AB554" s="292"/>
    </row>
    <row r="555" spans="1:28" ht="15.75" customHeight="1" x14ac:dyDescent="0.2">
      <c r="A555" s="287"/>
      <c r="B555" s="287"/>
      <c r="C555" s="287"/>
      <c r="D555" s="287"/>
      <c r="E555" s="287"/>
      <c r="F555" s="287"/>
      <c r="G555" s="287"/>
      <c r="H555" s="287"/>
      <c r="I555" s="287"/>
      <c r="J555" s="287"/>
      <c r="K555" s="287"/>
      <c r="L555" s="287"/>
      <c r="M555" s="287"/>
      <c r="N555" s="287"/>
      <c r="O555" s="287"/>
      <c r="P555" s="287"/>
      <c r="Q555" s="287"/>
      <c r="R555" s="287"/>
      <c r="S555" s="287"/>
      <c r="T555" s="287"/>
      <c r="U555" s="287"/>
      <c r="V555" s="287"/>
      <c r="W555" s="287"/>
      <c r="X555" s="292"/>
      <c r="Y555" s="292"/>
      <c r="Z555" s="292"/>
      <c r="AA555" s="292"/>
      <c r="AB555" s="292"/>
    </row>
    <row r="556" spans="1:28" ht="15.75" customHeight="1" x14ac:dyDescent="0.2">
      <c r="A556" s="287"/>
      <c r="B556" s="287"/>
      <c r="C556" s="287"/>
      <c r="D556" s="287"/>
      <c r="E556" s="287"/>
      <c r="F556" s="287"/>
      <c r="G556" s="287"/>
      <c r="H556" s="287"/>
      <c r="I556" s="287"/>
      <c r="J556" s="287"/>
      <c r="K556" s="287"/>
      <c r="L556" s="287"/>
      <c r="M556" s="287"/>
      <c r="N556" s="287"/>
      <c r="O556" s="287"/>
      <c r="P556" s="287"/>
      <c r="Q556" s="287"/>
      <c r="R556" s="287"/>
      <c r="S556" s="287"/>
      <c r="T556" s="287"/>
      <c r="U556" s="287"/>
      <c r="V556" s="287"/>
      <c r="W556" s="287"/>
      <c r="X556" s="292"/>
      <c r="Y556" s="292"/>
      <c r="Z556" s="292"/>
      <c r="AA556" s="292"/>
      <c r="AB556" s="292"/>
    </row>
    <row r="557" spans="1:28" ht="15.75" customHeight="1" x14ac:dyDescent="0.2">
      <c r="A557" s="287"/>
      <c r="B557" s="287"/>
      <c r="C557" s="287"/>
      <c r="D557" s="287"/>
      <c r="E557" s="287"/>
      <c r="F557" s="287"/>
      <c r="G557" s="287"/>
      <c r="H557" s="287"/>
      <c r="I557" s="287"/>
      <c r="J557" s="287"/>
      <c r="K557" s="287"/>
      <c r="L557" s="287"/>
      <c r="M557" s="287"/>
      <c r="N557" s="287"/>
      <c r="O557" s="287"/>
      <c r="P557" s="287"/>
      <c r="Q557" s="287"/>
      <c r="R557" s="287"/>
      <c r="S557" s="287"/>
      <c r="T557" s="287"/>
      <c r="U557" s="287"/>
      <c r="V557" s="287"/>
      <c r="W557" s="287"/>
      <c r="X557" s="292"/>
      <c r="Y557" s="292"/>
      <c r="Z557" s="292"/>
      <c r="AA557" s="292"/>
      <c r="AB557" s="292"/>
    </row>
    <row r="558" spans="1:28" ht="15.75" customHeight="1" x14ac:dyDescent="0.2">
      <c r="A558" s="287"/>
      <c r="B558" s="287"/>
      <c r="C558" s="287"/>
      <c r="D558" s="287"/>
      <c r="E558" s="287"/>
      <c r="F558" s="287"/>
      <c r="G558" s="287"/>
      <c r="H558" s="287"/>
      <c r="I558" s="287"/>
      <c r="J558" s="287"/>
      <c r="K558" s="287"/>
      <c r="L558" s="287"/>
      <c r="M558" s="287"/>
      <c r="N558" s="287"/>
      <c r="O558" s="287"/>
      <c r="P558" s="287"/>
      <c r="Q558" s="287"/>
      <c r="R558" s="287"/>
      <c r="S558" s="287"/>
      <c r="T558" s="287"/>
      <c r="U558" s="287"/>
      <c r="V558" s="287"/>
      <c r="W558" s="287"/>
      <c r="X558" s="292"/>
      <c r="Y558" s="292"/>
      <c r="Z558" s="292"/>
      <c r="AA558" s="292"/>
      <c r="AB558" s="292"/>
    </row>
    <row r="559" spans="1:28" ht="15.75" customHeight="1" x14ac:dyDescent="0.2">
      <c r="A559" s="287"/>
      <c r="B559" s="287"/>
      <c r="C559" s="287"/>
      <c r="D559" s="287"/>
      <c r="E559" s="287"/>
      <c r="F559" s="287"/>
      <c r="G559" s="287"/>
      <c r="H559" s="287"/>
      <c r="I559" s="287"/>
      <c r="J559" s="287"/>
      <c r="K559" s="287"/>
      <c r="L559" s="287"/>
      <c r="M559" s="287"/>
      <c r="N559" s="287"/>
      <c r="O559" s="287"/>
      <c r="P559" s="287"/>
      <c r="Q559" s="287"/>
      <c r="R559" s="287"/>
      <c r="S559" s="287"/>
      <c r="T559" s="287"/>
      <c r="U559" s="287"/>
      <c r="V559" s="287"/>
      <c r="W559" s="287"/>
      <c r="X559" s="292"/>
      <c r="Y559" s="292"/>
      <c r="Z559" s="292"/>
      <c r="AA559" s="292"/>
      <c r="AB559" s="292"/>
    </row>
    <row r="560" spans="1:28" ht="15.75" customHeight="1" x14ac:dyDescent="0.2">
      <c r="A560" s="287"/>
      <c r="B560" s="287"/>
      <c r="C560" s="287"/>
      <c r="D560" s="287"/>
      <c r="E560" s="287"/>
      <c r="F560" s="287"/>
      <c r="G560" s="287"/>
      <c r="H560" s="287"/>
      <c r="I560" s="287"/>
      <c r="J560" s="287"/>
      <c r="K560" s="287"/>
      <c r="L560" s="287"/>
      <c r="M560" s="287"/>
      <c r="N560" s="287"/>
      <c r="O560" s="287"/>
      <c r="P560" s="287"/>
      <c r="Q560" s="287"/>
      <c r="R560" s="287"/>
      <c r="S560" s="287"/>
      <c r="T560" s="287"/>
      <c r="U560" s="287"/>
      <c r="V560" s="287"/>
      <c r="W560" s="287"/>
      <c r="X560" s="292"/>
      <c r="Y560" s="292"/>
      <c r="Z560" s="292"/>
      <c r="AA560" s="292"/>
      <c r="AB560" s="292"/>
    </row>
    <row r="561" spans="1:28" ht="15.75" customHeight="1" x14ac:dyDescent="0.2">
      <c r="A561" s="287"/>
      <c r="B561" s="287"/>
      <c r="C561" s="287"/>
      <c r="D561" s="287"/>
      <c r="E561" s="287"/>
      <c r="F561" s="287"/>
      <c r="G561" s="287"/>
      <c r="H561" s="287"/>
      <c r="I561" s="287"/>
      <c r="J561" s="287"/>
      <c r="K561" s="287"/>
      <c r="L561" s="287"/>
      <c r="M561" s="287"/>
      <c r="N561" s="287"/>
      <c r="O561" s="287"/>
      <c r="P561" s="287"/>
      <c r="Q561" s="287"/>
      <c r="R561" s="287"/>
      <c r="S561" s="287"/>
      <c r="T561" s="287"/>
      <c r="U561" s="287"/>
      <c r="V561" s="287"/>
      <c r="W561" s="287"/>
      <c r="X561" s="292"/>
      <c r="Y561" s="292"/>
      <c r="Z561" s="292"/>
      <c r="AA561" s="292"/>
      <c r="AB561" s="292"/>
    </row>
    <row r="562" spans="1:28" ht="15.75" customHeight="1" x14ac:dyDescent="0.2">
      <c r="A562" s="287"/>
      <c r="B562" s="287"/>
      <c r="C562" s="287"/>
      <c r="D562" s="287"/>
      <c r="E562" s="287"/>
      <c r="F562" s="287"/>
      <c r="G562" s="287"/>
      <c r="H562" s="287"/>
      <c r="I562" s="287"/>
      <c r="J562" s="287"/>
      <c r="K562" s="287"/>
      <c r="L562" s="287"/>
      <c r="M562" s="287"/>
      <c r="N562" s="287"/>
      <c r="O562" s="287"/>
      <c r="P562" s="287"/>
      <c r="Q562" s="287"/>
      <c r="R562" s="287"/>
      <c r="S562" s="287"/>
      <c r="T562" s="287"/>
      <c r="U562" s="287"/>
      <c r="V562" s="287"/>
      <c r="W562" s="287"/>
      <c r="X562" s="292"/>
      <c r="Y562" s="292"/>
      <c r="Z562" s="292"/>
      <c r="AA562" s="292"/>
      <c r="AB562" s="292"/>
    </row>
    <row r="563" spans="1:28" ht="15.75" customHeight="1" x14ac:dyDescent="0.2">
      <c r="A563" s="287"/>
      <c r="B563" s="287"/>
      <c r="C563" s="287"/>
      <c r="D563" s="287"/>
      <c r="E563" s="287"/>
      <c r="F563" s="287"/>
      <c r="G563" s="287"/>
      <c r="H563" s="287"/>
      <c r="I563" s="287"/>
      <c r="J563" s="287"/>
      <c r="K563" s="287"/>
      <c r="L563" s="287"/>
      <c r="M563" s="287"/>
      <c r="N563" s="287"/>
      <c r="O563" s="287"/>
      <c r="P563" s="287"/>
      <c r="Q563" s="287"/>
      <c r="R563" s="287"/>
      <c r="S563" s="287"/>
      <c r="T563" s="287"/>
      <c r="U563" s="287"/>
      <c r="V563" s="287"/>
      <c r="W563" s="287"/>
      <c r="X563" s="292"/>
      <c r="Y563" s="292"/>
      <c r="Z563" s="292"/>
      <c r="AA563" s="292"/>
      <c r="AB563" s="292"/>
    </row>
    <row r="564" spans="1:28" ht="15.75" customHeight="1" x14ac:dyDescent="0.2">
      <c r="A564" s="287"/>
      <c r="B564" s="287"/>
      <c r="C564" s="287"/>
      <c r="D564" s="287"/>
      <c r="E564" s="287"/>
      <c r="F564" s="287"/>
      <c r="G564" s="287"/>
      <c r="H564" s="287"/>
      <c r="I564" s="287"/>
      <c r="J564" s="287"/>
      <c r="K564" s="287"/>
      <c r="L564" s="287"/>
      <c r="M564" s="287"/>
      <c r="N564" s="287"/>
      <c r="O564" s="287"/>
      <c r="P564" s="287"/>
      <c r="Q564" s="287"/>
      <c r="R564" s="287"/>
      <c r="S564" s="287"/>
      <c r="T564" s="287"/>
      <c r="U564" s="287"/>
      <c r="V564" s="287"/>
      <c r="W564" s="287"/>
      <c r="X564" s="292"/>
      <c r="Y564" s="292"/>
      <c r="Z564" s="292"/>
      <c r="AA564" s="292"/>
      <c r="AB564" s="292"/>
    </row>
    <row r="565" spans="1:28" ht="15.75" customHeight="1" x14ac:dyDescent="0.2">
      <c r="A565" s="287"/>
      <c r="B565" s="287"/>
      <c r="C565" s="287"/>
      <c r="D565" s="287"/>
      <c r="E565" s="287"/>
      <c r="F565" s="287"/>
      <c r="G565" s="287"/>
      <c r="H565" s="287"/>
      <c r="I565" s="287"/>
      <c r="J565" s="287"/>
      <c r="K565" s="287"/>
      <c r="L565" s="287"/>
      <c r="M565" s="287"/>
      <c r="N565" s="287"/>
      <c r="O565" s="287"/>
      <c r="P565" s="287"/>
      <c r="Q565" s="287"/>
      <c r="R565" s="287"/>
      <c r="S565" s="287"/>
      <c r="T565" s="287"/>
      <c r="U565" s="287"/>
      <c r="V565" s="287"/>
      <c r="W565" s="287"/>
      <c r="X565" s="292"/>
      <c r="Y565" s="292"/>
      <c r="Z565" s="292"/>
      <c r="AA565" s="292"/>
      <c r="AB565" s="292"/>
    </row>
    <row r="566" spans="1:28" ht="15.75" customHeight="1" x14ac:dyDescent="0.2">
      <c r="A566" s="287"/>
      <c r="B566" s="287"/>
      <c r="C566" s="287"/>
      <c r="D566" s="287"/>
      <c r="E566" s="287"/>
      <c r="F566" s="287"/>
      <c r="G566" s="287"/>
      <c r="H566" s="287"/>
      <c r="I566" s="287"/>
      <c r="J566" s="287"/>
      <c r="K566" s="287"/>
      <c r="L566" s="287"/>
      <c r="M566" s="287"/>
      <c r="N566" s="287"/>
      <c r="O566" s="287"/>
      <c r="P566" s="287"/>
      <c r="Q566" s="287"/>
      <c r="R566" s="287"/>
      <c r="S566" s="287"/>
      <c r="T566" s="287"/>
      <c r="U566" s="287"/>
      <c r="V566" s="287"/>
      <c r="W566" s="287"/>
      <c r="X566" s="292"/>
      <c r="Y566" s="292"/>
      <c r="Z566" s="292"/>
      <c r="AA566" s="292"/>
      <c r="AB566" s="292"/>
    </row>
    <row r="567" spans="1:28" ht="15.75" customHeight="1" x14ac:dyDescent="0.2">
      <c r="A567" s="287"/>
      <c r="B567" s="287"/>
      <c r="C567" s="287"/>
      <c r="D567" s="287"/>
      <c r="E567" s="287"/>
      <c r="F567" s="287"/>
      <c r="G567" s="287"/>
      <c r="H567" s="287"/>
      <c r="I567" s="287"/>
      <c r="J567" s="287"/>
      <c r="K567" s="287"/>
      <c r="L567" s="287"/>
      <c r="M567" s="287"/>
      <c r="N567" s="287"/>
      <c r="O567" s="287"/>
      <c r="P567" s="287"/>
      <c r="Q567" s="287"/>
      <c r="R567" s="287"/>
      <c r="S567" s="287"/>
      <c r="T567" s="287"/>
      <c r="U567" s="287"/>
      <c r="V567" s="287"/>
      <c r="W567" s="287"/>
      <c r="X567" s="292"/>
      <c r="Y567" s="292"/>
      <c r="Z567" s="292"/>
      <c r="AA567" s="292"/>
      <c r="AB567" s="292"/>
    </row>
    <row r="568" spans="1:28" ht="15.75" customHeight="1" x14ac:dyDescent="0.2">
      <c r="A568" s="287"/>
      <c r="B568" s="287"/>
      <c r="C568" s="287"/>
      <c r="D568" s="287"/>
      <c r="E568" s="287"/>
      <c r="F568" s="287"/>
      <c r="G568" s="287"/>
      <c r="H568" s="287"/>
      <c r="I568" s="287"/>
      <c r="J568" s="287"/>
      <c r="K568" s="287"/>
      <c r="L568" s="287"/>
      <c r="M568" s="287"/>
      <c r="N568" s="287"/>
      <c r="O568" s="287"/>
      <c r="P568" s="287"/>
      <c r="Q568" s="287"/>
      <c r="R568" s="287"/>
      <c r="S568" s="287"/>
      <c r="T568" s="287"/>
      <c r="U568" s="287"/>
      <c r="V568" s="287"/>
      <c r="W568" s="287"/>
      <c r="X568" s="292"/>
      <c r="Y568" s="292"/>
      <c r="Z568" s="292"/>
      <c r="AA568" s="292"/>
      <c r="AB568" s="292"/>
    </row>
    <row r="569" spans="1:28" ht="15.75" customHeight="1" x14ac:dyDescent="0.2">
      <c r="A569" s="287"/>
      <c r="B569" s="287"/>
      <c r="C569" s="287"/>
      <c r="D569" s="287"/>
      <c r="E569" s="287"/>
      <c r="F569" s="287"/>
      <c r="G569" s="287"/>
      <c r="H569" s="287"/>
      <c r="I569" s="287"/>
      <c r="J569" s="287"/>
      <c r="K569" s="287"/>
      <c r="L569" s="287"/>
      <c r="M569" s="287"/>
      <c r="N569" s="287"/>
      <c r="O569" s="287"/>
      <c r="P569" s="287"/>
      <c r="Q569" s="287"/>
      <c r="R569" s="287"/>
      <c r="S569" s="287"/>
      <c r="T569" s="287"/>
      <c r="U569" s="287"/>
      <c r="V569" s="287"/>
      <c r="W569" s="287"/>
      <c r="X569" s="292"/>
      <c r="Y569" s="292"/>
      <c r="Z569" s="292"/>
      <c r="AA569" s="292"/>
      <c r="AB569" s="292"/>
    </row>
    <row r="570" spans="1:28" ht="15.75" customHeight="1" x14ac:dyDescent="0.2">
      <c r="A570" s="287"/>
      <c r="B570" s="287"/>
      <c r="C570" s="287"/>
      <c r="D570" s="287"/>
      <c r="E570" s="287"/>
      <c r="F570" s="287"/>
      <c r="G570" s="287"/>
      <c r="H570" s="287"/>
      <c r="I570" s="287"/>
      <c r="J570" s="287"/>
      <c r="K570" s="287"/>
      <c r="L570" s="287"/>
      <c r="M570" s="287"/>
      <c r="N570" s="287"/>
      <c r="O570" s="287"/>
      <c r="P570" s="287"/>
      <c r="Q570" s="287"/>
      <c r="R570" s="287"/>
      <c r="S570" s="287"/>
      <c r="T570" s="287"/>
      <c r="U570" s="287"/>
      <c r="V570" s="287"/>
      <c r="W570" s="287"/>
      <c r="X570" s="292"/>
      <c r="Y570" s="292"/>
      <c r="Z570" s="292"/>
      <c r="AA570" s="292"/>
      <c r="AB570" s="292"/>
    </row>
    <row r="571" spans="1:28" ht="15.75" customHeight="1" x14ac:dyDescent="0.2">
      <c r="A571" s="287"/>
      <c r="B571" s="287"/>
      <c r="C571" s="287"/>
      <c r="D571" s="287"/>
      <c r="E571" s="287"/>
      <c r="F571" s="287"/>
      <c r="G571" s="287"/>
      <c r="H571" s="287"/>
      <c r="I571" s="287"/>
      <c r="J571" s="287"/>
      <c r="K571" s="287"/>
      <c r="L571" s="287"/>
      <c r="M571" s="287"/>
      <c r="N571" s="287"/>
      <c r="O571" s="287"/>
      <c r="P571" s="287"/>
      <c r="Q571" s="287"/>
      <c r="R571" s="287"/>
      <c r="S571" s="287"/>
      <c r="T571" s="287"/>
      <c r="U571" s="287"/>
      <c r="V571" s="287"/>
      <c r="W571" s="287"/>
      <c r="X571" s="292"/>
      <c r="Y571" s="292"/>
      <c r="Z571" s="292"/>
      <c r="AA571" s="292"/>
      <c r="AB571" s="292"/>
    </row>
    <row r="572" spans="1:28" ht="15.75" customHeight="1" x14ac:dyDescent="0.2">
      <c r="A572" s="287"/>
      <c r="B572" s="287"/>
      <c r="C572" s="287"/>
      <c r="D572" s="287"/>
      <c r="E572" s="287"/>
      <c r="F572" s="287"/>
      <c r="G572" s="287"/>
      <c r="H572" s="287"/>
      <c r="I572" s="287"/>
      <c r="J572" s="287"/>
      <c r="K572" s="287"/>
      <c r="L572" s="287"/>
      <c r="M572" s="287"/>
      <c r="N572" s="287"/>
      <c r="O572" s="287"/>
      <c r="P572" s="287"/>
      <c r="Q572" s="287"/>
      <c r="R572" s="287"/>
      <c r="S572" s="287"/>
      <c r="T572" s="287"/>
      <c r="U572" s="287"/>
      <c r="V572" s="287"/>
      <c r="W572" s="287"/>
      <c r="X572" s="292"/>
      <c r="Y572" s="292"/>
      <c r="Z572" s="292"/>
      <c r="AA572" s="292"/>
      <c r="AB572" s="292"/>
    </row>
    <row r="573" spans="1:28" ht="15.75" customHeight="1" x14ac:dyDescent="0.2">
      <c r="A573" s="287"/>
      <c r="B573" s="287"/>
      <c r="C573" s="287"/>
      <c r="D573" s="287"/>
      <c r="E573" s="287"/>
      <c r="F573" s="287"/>
      <c r="G573" s="287"/>
      <c r="H573" s="287"/>
      <c r="I573" s="287"/>
      <c r="J573" s="287"/>
      <c r="K573" s="287"/>
      <c r="L573" s="287"/>
      <c r="M573" s="287"/>
      <c r="N573" s="287"/>
      <c r="O573" s="287"/>
      <c r="P573" s="287"/>
      <c r="Q573" s="287"/>
      <c r="R573" s="287"/>
      <c r="S573" s="287"/>
      <c r="T573" s="287"/>
      <c r="U573" s="287"/>
      <c r="V573" s="287"/>
      <c r="W573" s="287"/>
      <c r="X573" s="292"/>
      <c r="Y573" s="292"/>
      <c r="Z573" s="292"/>
      <c r="AA573" s="292"/>
      <c r="AB573" s="292"/>
    </row>
    <row r="574" spans="1:28" ht="15.75" customHeight="1" x14ac:dyDescent="0.2">
      <c r="A574" s="287"/>
      <c r="B574" s="287"/>
      <c r="C574" s="287"/>
      <c r="D574" s="287"/>
      <c r="E574" s="287"/>
      <c r="F574" s="287"/>
      <c r="G574" s="287"/>
      <c r="H574" s="287"/>
      <c r="I574" s="287"/>
      <c r="J574" s="287"/>
      <c r="K574" s="287"/>
      <c r="L574" s="287"/>
      <c r="M574" s="287"/>
      <c r="N574" s="287"/>
      <c r="O574" s="287"/>
      <c r="P574" s="287"/>
      <c r="Q574" s="287"/>
      <c r="R574" s="287"/>
      <c r="S574" s="287"/>
      <c r="T574" s="287"/>
      <c r="U574" s="287"/>
      <c r="V574" s="287"/>
      <c r="W574" s="287"/>
      <c r="X574" s="292"/>
      <c r="Y574" s="292"/>
      <c r="Z574" s="292"/>
      <c r="AA574" s="292"/>
      <c r="AB574" s="292"/>
    </row>
    <row r="575" spans="1:28" ht="15.75" customHeight="1" x14ac:dyDescent="0.2">
      <c r="A575" s="287"/>
      <c r="B575" s="287"/>
      <c r="C575" s="287"/>
      <c r="D575" s="287"/>
      <c r="E575" s="287"/>
      <c r="F575" s="287"/>
      <c r="G575" s="287"/>
      <c r="H575" s="287"/>
      <c r="I575" s="287"/>
      <c r="J575" s="287"/>
      <c r="K575" s="287"/>
      <c r="L575" s="287"/>
      <c r="M575" s="287"/>
      <c r="N575" s="287"/>
      <c r="O575" s="287"/>
      <c r="P575" s="287"/>
      <c r="Q575" s="287"/>
      <c r="R575" s="287"/>
      <c r="S575" s="287"/>
      <c r="T575" s="287"/>
      <c r="U575" s="287"/>
      <c r="V575" s="287"/>
      <c r="W575" s="287"/>
      <c r="X575" s="292"/>
      <c r="Y575" s="292"/>
      <c r="Z575" s="292"/>
      <c r="AA575" s="292"/>
      <c r="AB575" s="292"/>
    </row>
    <row r="576" spans="1:28" ht="15.75" customHeight="1" x14ac:dyDescent="0.2">
      <c r="A576" s="287"/>
      <c r="B576" s="287"/>
      <c r="C576" s="287"/>
      <c r="D576" s="287"/>
      <c r="E576" s="287"/>
      <c r="F576" s="287"/>
      <c r="G576" s="287"/>
      <c r="H576" s="287"/>
      <c r="I576" s="287"/>
      <c r="J576" s="287"/>
      <c r="K576" s="287"/>
      <c r="L576" s="287"/>
      <c r="M576" s="287"/>
      <c r="N576" s="287"/>
      <c r="O576" s="287"/>
      <c r="P576" s="287"/>
      <c r="Q576" s="287"/>
      <c r="R576" s="287"/>
      <c r="S576" s="287"/>
      <c r="T576" s="287"/>
      <c r="U576" s="287"/>
      <c r="V576" s="287"/>
      <c r="W576" s="287"/>
      <c r="X576" s="292"/>
      <c r="Y576" s="292"/>
      <c r="Z576" s="292"/>
      <c r="AA576" s="292"/>
      <c r="AB576" s="292"/>
    </row>
    <row r="577" spans="1:28" ht="15.75" customHeight="1" x14ac:dyDescent="0.2">
      <c r="A577" s="287"/>
      <c r="B577" s="287"/>
      <c r="C577" s="287"/>
      <c r="D577" s="287"/>
      <c r="E577" s="287"/>
      <c r="F577" s="287"/>
      <c r="G577" s="287"/>
      <c r="H577" s="287"/>
      <c r="I577" s="287"/>
      <c r="J577" s="287"/>
      <c r="K577" s="287"/>
      <c r="L577" s="287"/>
      <c r="M577" s="287"/>
      <c r="N577" s="287"/>
      <c r="O577" s="287"/>
      <c r="P577" s="287"/>
      <c r="Q577" s="287"/>
      <c r="R577" s="287"/>
      <c r="S577" s="287"/>
      <c r="T577" s="287"/>
      <c r="U577" s="287"/>
      <c r="V577" s="287"/>
      <c r="W577" s="287"/>
      <c r="X577" s="292"/>
      <c r="Y577" s="292"/>
      <c r="Z577" s="292"/>
      <c r="AA577" s="292"/>
      <c r="AB577" s="292"/>
    </row>
    <row r="578" spans="1:28" ht="15.75" customHeight="1" x14ac:dyDescent="0.2">
      <c r="A578" s="287"/>
      <c r="B578" s="287"/>
      <c r="C578" s="287"/>
      <c r="D578" s="287"/>
      <c r="E578" s="287"/>
      <c r="F578" s="287"/>
      <c r="G578" s="287"/>
      <c r="H578" s="287"/>
      <c r="I578" s="287"/>
      <c r="J578" s="287"/>
      <c r="K578" s="287"/>
      <c r="L578" s="287"/>
      <c r="M578" s="287"/>
      <c r="N578" s="287"/>
      <c r="O578" s="287"/>
      <c r="P578" s="287"/>
      <c r="Q578" s="287"/>
      <c r="R578" s="287"/>
      <c r="S578" s="287"/>
      <c r="T578" s="287"/>
      <c r="U578" s="287"/>
      <c r="V578" s="287"/>
      <c r="W578" s="287"/>
      <c r="X578" s="292"/>
      <c r="Y578" s="292"/>
      <c r="Z578" s="292"/>
      <c r="AA578" s="292"/>
      <c r="AB578" s="292"/>
    </row>
    <row r="579" spans="1:28" ht="15.75" customHeight="1" x14ac:dyDescent="0.2">
      <c r="A579" s="287"/>
      <c r="B579" s="287"/>
      <c r="C579" s="287"/>
      <c r="D579" s="287"/>
      <c r="E579" s="287"/>
      <c r="F579" s="287"/>
      <c r="G579" s="287"/>
      <c r="H579" s="287"/>
      <c r="I579" s="287"/>
      <c r="J579" s="287"/>
      <c r="K579" s="287"/>
      <c r="L579" s="287"/>
      <c r="M579" s="287"/>
      <c r="N579" s="287"/>
      <c r="O579" s="287"/>
      <c r="P579" s="287"/>
      <c r="Q579" s="287"/>
      <c r="R579" s="287"/>
      <c r="S579" s="287"/>
      <c r="T579" s="287"/>
      <c r="U579" s="287"/>
      <c r="V579" s="287"/>
      <c r="W579" s="287"/>
      <c r="X579" s="292"/>
      <c r="Y579" s="292"/>
      <c r="Z579" s="292"/>
      <c r="AA579" s="292"/>
      <c r="AB579" s="292"/>
    </row>
    <row r="580" spans="1:28" ht="15.75" customHeight="1" x14ac:dyDescent="0.2">
      <c r="A580" s="287"/>
      <c r="B580" s="287"/>
      <c r="C580" s="287"/>
      <c r="D580" s="287"/>
      <c r="E580" s="287"/>
      <c r="F580" s="287"/>
      <c r="G580" s="287"/>
      <c r="H580" s="287"/>
      <c r="I580" s="287"/>
      <c r="J580" s="287"/>
      <c r="K580" s="287"/>
      <c r="L580" s="287"/>
      <c r="M580" s="287"/>
      <c r="N580" s="287"/>
      <c r="O580" s="287"/>
      <c r="P580" s="287"/>
      <c r="Q580" s="287"/>
      <c r="R580" s="287"/>
      <c r="S580" s="287"/>
      <c r="T580" s="287"/>
      <c r="U580" s="287"/>
      <c r="V580" s="287"/>
      <c r="W580" s="287"/>
      <c r="X580" s="292"/>
      <c r="Y580" s="292"/>
      <c r="Z580" s="292"/>
      <c r="AA580" s="292"/>
      <c r="AB580" s="292"/>
    </row>
    <row r="581" spans="1:28" ht="15.75" customHeight="1" x14ac:dyDescent="0.2">
      <c r="A581" s="287"/>
      <c r="B581" s="287"/>
      <c r="C581" s="287"/>
      <c r="D581" s="287"/>
      <c r="E581" s="287"/>
      <c r="F581" s="287"/>
      <c r="G581" s="287"/>
      <c r="H581" s="287"/>
      <c r="I581" s="287"/>
      <c r="J581" s="287"/>
      <c r="K581" s="287"/>
      <c r="L581" s="287"/>
      <c r="M581" s="287"/>
      <c r="N581" s="287"/>
      <c r="O581" s="287"/>
      <c r="P581" s="287"/>
      <c r="Q581" s="287"/>
      <c r="R581" s="287"/>
      <c r="S581" s="287"/>
      <c r="T581" s="287"/>
      <c r="U581" s="287"/>
      <c r="V581" s="287"/>
      <c r="W581" s="287"/>
      <c r="X581" s="292"/>
      <c r="Y581" s="292"/>
      <c r="Z581" s="292"/>
      <c r="AA581" s="292"/>
      <c r="AB581" s="292"/>
    </row>
    <row r="582" spans="1:28" ht="15.75" customHeight="1" x14ac:dyDescent="0.2">
      <c r="A582" s="287"/>
      <c r="B582" s="287"/>
      <c r="C582" s="287"/>
      <c r="D582" s="287"/>
      <c r="E582" s="287"/>
      <c r="F582" s="287"/>
      <c r="G582" s="287"/>
      <c r="H582" s="287"/>
      <c r="I582" s="287"/>
      <c r="J582" s="287"/>
      <c r="K582" s="287"/>
      <c r="L582" s="287"/>
      <c r="M582" s="287"/>
      <c r="N582" s="287"/>
      <c r="O582" s="287"/>
      <c r="P582" s="287"/>
      <c r="Q582" s="287"/>
      <c r="R582" s="287"/>
      <c r="S582" s="287"/>
      <c r="T582" s="287"/>
      <c r="U582" s="287"/>
      <c r="V582" s="287"/>
      <c r="W582" s="287"/>
      <c r="X582" s="292"/>
      <c r="Y582" s="292"/>
      <c r="Z582" s="292"/>
      <c r="AA582" s="292"/>
      <c r="AB582" s="292"/>
    </row>
    <row r="583" spans="1:28" ht="15.75" customHeight="1" x14ac:dyDescent="0.2">
      <c r="A583" s="287"/>
      <c r="B583" s="287"/>
      <c r="C583" s="287"/>
      <c r="D583" s="287"/>
      <c r="E583" s="287"/>
      <c r="F583" s="287"/>
      <c r="G583" s="287"/>
      <c r="H583" s="287"/>
      <c r="I583" s="287"/>
      <c r="J583" s="287"/>
      <c r="K583" s="287"/>
      <c r="L583" s="287"/>
      <c r="M583" s="287"/>
      <c r="N583" s="287"/>
      <c r="O583" s="287"/>
      <c r="P583" s="287"/>
      <c r="Q583" s="287"/>
      <c r="R583" s="287"/>
      <c r="S583" s="287"/>
      <c r="T583" s="287"/>
      <c r="U583" s="287"/>
      <c r="V583" s="287"/>
      <c r="W583" s="287"/>
      <c r="X583" s="292"/>
      <c r="Y583" s="292"/>
      <c r="Z583" s="292"/>
      <c r="AA583" s="292"/>
      <c r="AB583" s="292"/>
    </row>
    <row r="584" spans="1:28" ht="15.75" customHeight="1" x14ac:dyDescent="0.2">
      <c r="A584" s="287"/>
      <c r="B584" s="287"/>
      <c r="C584" s="287"/>
      <c r="D584" s="287"/>
      <c r="E584" s="287"/>
      <c r="F584" s="287"/>
      <c r="G584" s="287"/>
      <c r="H584" s="287"/>
      <c r="I584" s="287"/>
      <c r="J584" s="287"/>
      <c r="K584" s="287"/>
      <c r="L584" s="287"/>
      <c r="M584" s="287"/>
      <c r="N584" s="287"/>
      <c r="O584" s="287"/>
      <c r="P584" s="287"/>
      <c r="Q584" s="287"/>
      <c r="R584" s="287"/>
      <c r="S584" s="287"/>
      <c r="T584" s="287"/>
      <c r="U584" s="287"/>
      <c r="V584" s="287"/>
      <c r="W584" s="287"/>
      <c r="X584" s="292"/>
      <c r="Y584" s="292"/>
      <c r="Z584" s="292"/>
      <c r="AA584" s="292"/>
      <c r="AB584" s="292"/>
    </row>
    <row r="585" spans="1:28" ht="15.75" customHeight="1" x14ac:dyDescent="0.2">
      <c r="A585" s="287"/>
      <c r="B585" s="287"/>
      <c r="C585" s="287"/>
      <c r="D585" s="287"/>
      <c r="E585" s="287"/>
      <c r="F585" s="287"/>
      <c r="G585" s="287"/>
      <c r="H585" s="287"/>
      <c r="I585" s="287"/>
      <c r="J585" s="287"/>
      <c r="K585" s="287"/>
      <c r="L585" s="287"/>
      <c r="M585" s="287"/>
      <c r="N585" s="287"/>
      <c r="O585" s="287"/>
      <c r="P585" s="287"/>
      <c r="Q585" s="287"/>
      <c r="R585" s="287"/>
      <c r="S585" s="287"/>
      <c r="T585" s="287"/>
      <c r="U585" s="287"/>
      <c r="V585" s="287"/>
      <c r="W585" s="287"/>
      <c r="X585" s="292"/>
      <c r="Y585" s="292"/>
      <c r="Z585" s="292"/>
      <c r="AA585" s="292"/>
      <c r="AB585" s="292"/>
    </row>
    <row r="586" spans="1:28" ht="15.75" customHeight="1" x14ac:dyDescent="0.2">
      <c r="A586" s="287"/>
      <c r="B586" s="287"/>
      <c r="C586" s="287"/>
      <c r="D586" s="287"/>
      <c r="E586" s="287"/>
      <c r="F586" s="287"/>
      <c r="G586" s="287"/>
      <c r="H586" s="287"/>
      <c r="I586" s="287"/>
      <c r="J586" s="287"/>
      <c r="K586" s="287"/>
      <c r="L586" s="287"/>
      <c r="M586" s="287"/>
      <c r="N586" s="287"/>
      <c r="O586" s="287"/>
      <c r="P586" s="287"/>
      <c r="Q586" s="287"/>
      <c r="R586" s="287"/>
      <c r="S586" s="287"/>
      <c r="T586" s="287"/>
      <c r="U586" s="287"/>
      <c r="V586" s="287"/>
      <c r="W586" s="287"/>
      <c r="X586" s="292"/>
      <c r="Y586" s="292"/>
      <c r="Z586" s="292"/>
      <c r="AA586" s="292"/>
      <c r="AB586" s="292"/>
    </row>
    <row r="587" spans="1:28" ht="15.75" customHeight="1" x14ac:dyDescent="0.2">
      <c r="A587" s="287"/>
      <c r="B587" s="287"/>
      <c r="C587" s="287"/>
      <c r="D587" s="287"/>
      <c r="E587" s="287"/>
      <c r="F587" s="287"/>
      <c r="G587" s="287"/>
      <c r="H587" s="287"/>
      <c r="I587" s="287"/>
      <c r="J587" s="287"/>
      <c r="K587" s="287"/>
      <c r="L587" s="287"/>
      <c r="M587" s="287"/>
      <c r="N587" s="287"/>
      <c r="O587" s="287"/>
      <c r="P587" s="287"/>
      <c r="Q587" s="287"/>
      <c r="R587" s="287"/>
      <c r="S587" s="287"/>
      <c r="T587" s="287"/>
      <c r="U587" s="287"/>
      <c r="V587" s="287"/>
      <c r="W587" s="287"/>
      <c r="X587" s="292"/>
      <c r="Y587" s="292"/>
      <c r="Z587" s="292"/>
      <c r="AA587" s="292"/>
      <c r="AB587" s="292"/>
    </row>
    <row r="588" spans="1:28" ht="15.75" customHeight="1" x14ac:dyDescent="0.2">
      <c r="A588" s="287"/>
      <c r="B588" s="287"/>
      <c r="C588" s="287"/>
      <c r="D588" s="287"/>
      <c r="E588" s="287"/>
      <c r="F588" s="287"/>
      <c r="G588" s="287"/>
      <c r="H588" s="287"/>
      <c r="I588" s="287"/>
      <c r="J588" s="287"/>
      <c r="K588" s="287"/>
      <c r="L588" s="287"/>
      <c r="M588" s="287"/>
      <c r="N588" s="287"/>
      <c r="O588" s="287"/>
      <c r="P588" s="287"/>
      <c r="Q588" s="287"/>
      <c r="R588" s="287"/>
      <c r="S588" s="287"/>
      <c r="T588" s="287"/>
      <c r="U588" s="287"/>
      <c r="V588" s="287"/>
      <c r="W588" s="287"/>
      <c r="X588" s="292"/>
      <c r="Y588" s="292"/>
      <c r="Z588" s="292"/>
      <c r="AA588" s="292"/>
      <c r="AB588" s="292"/>
    </row>
    <row r="589" spans="1:28" ht="15.75" customHeight="1" x14ac:dyDescent="0.2">
      <c r="A589" s="287"/>
      <c r="B589" s="287"/>
      <c r="C589" s="287"/>
      <c r="D589" s="287"/>
      <c r="E589" s="287"/>
      <c r="F589" s="287"/>
      <c r="G589" s="287"/>
      <c r="H589" s="287"/>
      <c r="I589" s="287"/>
      <c r="J589" s="287"/>
      <c r="K589" s="287"/>
      <c r="L589" s="287"/>
      <c r="M589" s="287"/>
      <c r="N589" s="287"/>
      <c r="O589" s="287"/>
      <c r="P589" s="287"/>
      <c r="Q589" s="287"/>
      <c r="R589" s="287"/>
      <c r="S589" s="287"/>
      <c r="T589" s="287"/>
      <c r="U589" s="287"/>
      <c r="V589" s="287"/>
      <c r="W589" s="287"/>
      <c r="X589" s="292"/>
      <c r="Y589" s="292"/>
      <c r="Z589" s="292"/>
      <c r="AA589" s="292"/>
      <c r="AB589" s="292"/>
    </row>
    <row r="590" spans="1:28" ht="15.75" customHeight="1" x14ac:dyDescent="0.2">
      <c r="A590" s="287"/>
      <c r="B590" s="287"/>
      <c r="C590" s="287"/>
      <c r="D590" s="287"/>
      <c r="E590" s="287"/>
      <c r="F590" s="287"/>
      <c r="G590" s="287"/>
      <c r="H590" s="287"/>
      <c r="I590" s="287"/>
      <c r="J590" s="287"/>
      <c r="K590" s="287"/>
      <c r="L590" s="287"/>
      <c r="M590" s="287"/>
      <c r="N590" s="287"/>
      <c r="O590" s="287"/>
      <c r="P590" s="287"/>
      <c r="Q590" s="287"/>
      <c r="R590" s="287"/>
      <c r="S590" s="287"/>
      <c r="T590" s="287"/>
      <c r="U590" s="287"/>
      <c r="V590" s="287"/>
      <c r="W590" s="287"/>
      <c r="X590" s="292"/>
      <c r="Y590" s="292"/>
      <c r="Z590" s="292"/>
      <c r="AA590" s="292"/>
      <c r="AB590" s="292"/>
    </row>
    <row r="591" spans="1:28" ht="15.75" customHeight="1" x14ac:dyDescent="0.2">
      <c r="A591" s="287"/>
      <c r="B591" s="287"/>
      <c r="C591" s="287"/>
      <c r="D591" s="287"/>
      <c r="E591" s="287"/>
      <c r="F591" s="287"/>
      <c r="G591" s="287"/>
      <c r="H591" s="287"/>
      <c r="I591" s="287"/>
      <c r="J591" s="287"/>
      <c r="K591" s="287"/>
      <c r="L591" s="287"/>
      <c r="M591" s="287"/>
      <c r="N591" s="287"/>
      <c r="O591" s="287"/>
      <c r="P591" s="287"/>
      <c r="Q591" s="287"/>
      <c r="R591" s="287"/>
      <c r="S591" s="287"/>
      <c r="T591" s="287"/>
      <c r="U591" s="287"/>
      <c r="V591" s="287"/>
      <c r="W591" s="287"/>
      <c r="X591" s="292"/>
      <c r="Y591" s="292"/>
      <c r="Z591" s="292"/>
      <c r="AA591" s="292"/>
      <c r="AB591" s="292"/>
    </row>
    <row r="592" spans="1:28" ht="15.75" customHeight="1" x14ac:dyDescent="0.2">
      <c r="A592" s="287"/>
      <c r="B592" s="287"/>
      <c r="C592" s="287"/>
      <c r="D592" s="287"/>
      <c r="E592" s="287"/>
      <c r="F592" s="287"/>
      <c r="G592" s="287"/>
      <c r="H592" s="287"/>
      <c r="I592" s="287"/>
      <c r="J592" s="287"/>
      <c r="K592" s="287"/>
      <c r="L592" s="287"/>
      <c r="M592" s="287"/>
      <c r="N592" s="287"/>
      <c r="O592" s="287"/>
      <c r="P592" s="287"/>
      <c r="Q592" s="287"/>
      <c r="R592" s="287"/>
      <c r="S592" s="287"/>
      <c r="T592" s="287"/>
      <c r="U592" s="287"/>
      <c r="V592" s="287"/>
      <c r="W592" s="287"/>
      <c r="X592" s="292"/>
      <c r="Y592" s="292"/>
      <c r="Z592" s="292"/>
      <c r="AA592" s="292"/>
      <c r="AB592" s="292"/>
    </row>
    <row r="593" spans="1:28" ht="15.75" customHeight="1" x14ac:dyDescent="0.2">
      <c r="A593" s="287"/>
      <c r="B593" s="287"/>
      <c r="C593" s="287"/>
      <c r="D593" s="287"/>
      <c r="E593" s="287"/>
      <c r="F593" s="287"/>
      <c r="G593" s="287"/>
      <c r="H593" s="287"/>
      <c r="I593" s="287"/>
      <c r="J593" s="287"/>
      <c r="K593" s="287"/>
      <c r="L593" s="287"/>
      <c r="M593" s="287"/>
      <c r="N593" s="287"/>
      <c r="O593" s="287"/>
      <c r="P593" s="287"/>
      <c r="Q593" s="287"/>
      <c r="R593" s="287"/>
      <c r="S593" s="287"/>
      <c r="T593" s="287"/>
      <c r="U593" s="287"/>
      <c r="V593" s="287"/>
      <c r="W593" s="287"/>
      <c r="X593" s="292"/>
      <c r="Y593" s="292"/>
      <c r="Z593" s="292"/>
      <c r="AA593" s="292"/>
      <c r="AB593" s="292"/>
    </row>
    <row r="594" spans="1:28" ht="15.75" customHeight="1" x14ac:dyDescent="0.2">
      <c r="A594" s="287"/>
      <c r="B594" s="287"/>
      <c r="C594" s="287"/>
      <c r="D594" s="287"/>
      <c r="E594" s="287"/>
      <c r="F594" s="287"/>
      <c r="G594" s="287"/>
      <c r="H594" s="287"/>
      <c r="I594" s="287"/>
      <c r="J594" s="287"/>
      <c r="K594" s="287"/>
      <c r="L594" s="287"/>
      <c r="M594" s="287"/>
      <c r="N594" s="287"/>
      <c r="O594" s="287"/>
      <c r="P594" s="287"/>
      <c r="Q594" s="287"/>
      <c r="R594" s="287"/>
      <c r="S594" s="287"/>
      <c r="T594" s="287"/>
      <c r="U594" s="287"/>
      <c r="V594" s="287"/>
      <c r="W594" s="287"/>
      <c r="X594" s="292"/>
      <c r="Y594" s="292"/>
      <c r="Z594" s="292"/>
      <c r="AA594" s="292"/>
      <c r="AB594" s="292"/>
    </row>
    <row r="595" spans="1:28" ht="15.75" customHeight="1" x14ac:dyDescent="0.2">
      <c r="A595" s="287"/>
      <c r="B595" s="287"/>
      <c r="C595" s="287"/>
      <c r="D595" s="287"/>
      <c r="E595" s="287"/>
      <c r="F595" s="287"/>
      <c r="G595" s="287"/>
      <c r="H595" s="287"/>
      <c r="I595" s="287"/>
      <c r="J595" s="287"/>
      <c r="K595" s="287"/>
      <c r="L595" s="287"/>
      <c r="M595" s="287"/>
      <c r="N595" s="287"/>
      <c r="O595" s="287"/>
      <c r="P595" s="287"/>
      <c r="Q595" s="287"/>
      <c r="R595" s="287"/>
      <c r="S595" s="287"/>
      <c r="T595" s="287"/>
      <c r="U595" s="287"/>
      <c r="V595" s="287"/>
      <c r="W595" s="287"/>
      <c r="X595" s="292"/>
      <c r="Y595" s="292"/>
      <c r="Z595" s="292"/>
      <c r="AA595" s="292"/>
      <c r="AB595" s="292"/>
    </row>
    <row r="596" spans="1:28" ht="15.75" customHeight="1" x14ac:dyDescent="0.2">
      <c r="A596" s="287"/>
      <c r="B596" s="287"/>
      <c r="C596" s="287"/>
      <c r="D596" s="287"/>
      <c r="E596" s="287"/>
      <c r="F596" s="287"/>
      <c r="G596" s="287"/>
      <c r="H596" s="287"/>
      <c r="I596" s="287"/>
      <c r="J596" s="287"/>
      <c r="K596" s="287"/>
      <c r="L596" s="287"/>
      <c r="M596" s="287"/>
      <c r="N596" s="287"/>
      <c r="O596" s="287"/>
      <c r="P596" s="287"/>
      <c r="Q596" s="287"/>
      <c r="R596" s="287"/>
      <c r="S596" s="287"/>
      <c r="T596" s="287"/>
      <c r="U596" s="287"/>
      <c r="V596" s="287"/>
      <c r="W596" s="287"/>
      <c r="X596" s="292"/>
      <c r="Y596" s="292"/>
      <c r="Z596" s="292"/>
      <c r="AA596" s="292"/>
      <c r="AB596" s="292"/>
    </row>
    <row r="597" spans="1:28" ht="15.75" customHeight="1" x14ac:dyDescent="0.2">
      <c r="A597" s="287"/>
      <c r="B597" s="287"/>
      <c r="C597" s="287"/>
      <c r="D597" s="287"/>
      <c r="E597" s="287"/>
      <c r="F597" s="287"/>
      <c r="G597" s="287"/>
      <c r="H597" s="287"/>
      <c r="I597" s="287"/>
      <c r="J597" s="287"/>
      <c r="K597" s="287"/>
      <c r="L597" s="287"/>
      <c r="M597" s="287"/>
      <c r="N597" s="287"/>
      <c r="O597" s="287"/>
      <c r="P597" s="287"/>
      <c r="Q597" s="287"/>
      <c r="R597" s="287"/>
      <c r="S597" s="287"/>
      <c r="T597" s="287"/>
      <c r="U597" s="287"/>
      <c r="V597" s="287"/>
      <c r="W597" s="287"/>
      <c r="X597" s="292"/>
      <c r="Y597" s="292"/>
      <c r="Z597" s="292"/>
      <c r="AA597" s="292"/>
      <c r="AB597" s="292"/>
    </row>
    <row r="598" spans="1:28" ht="15.75" customHeight="1" x14ac:dyDescent="0.2">
      <c r="A598" s="287"/>
      <c r="B598" s="287"/>
      <c r="C598" s="287"/>
      <c r="D598" s="287"/>
      <c r="E598" s="287"/>
      <c r="F598" s="287"/>
      <c r="G598" s="287"/>
      <c r="H598" s="287"/>
      <c r="I598" s="287"/>
      <c r="J598" s="287"/>
      <c r="K598" s="287"/>
      <c r="L598" s="287"/>
      <c r="M598" s="287"/>
      <c r="N598" s="287"/>
      <c r="O598" s="287"/>
      <c r="P598" s="287"/>
      <c r="Q598" s="287"/>
      <c r="R598" s="287"/>
      <c r="S598" s="287"/>
      <c r="T598" s="287"/>
      <c r="U598" s="287"/>
      <c r="V598" s="287"/>
      <c r="W598" s="287"/>
      <c r="X598" s="292"/>
      <c r="Y598" s="292"/>
      <c r="Z598" s="292"/>
      <c r="AA598" s="292"/>
      <c r="AB598" s="292"/>
    </row>
    <row r="599" spans="1:28" ht="15.75" customHeight="1" x14ac:dyDescent="0.2">
      <c r="A599" s="287"/>
      <c r="B599" s="287"/>
      <c r="C599" s="287"/>
      <c r="D599" s="287"/>
      <c r="E599" s="287"/>
      <c r="F599" s="287"/>
      <c r="G599" s="287"/>
      <c r="H599" s="287"/>
      <c r="I599" s="287"/>
      <c r="J599" s="287"/>
      <c r="K599" s="287"/>
      <c r="L599" s="287"/>
      <c r="M599" s="287"/>
      <c r="N599" s="287"/>
      <c r="O599" s="287"/>
      <c r="P599" s="287"/>
      <c r="Q599" s="287"/>
      <c r="R599" s="287"/>
      <c r="S599" s="287"/>
      <c r="T599" s="287"/>
      <c r="U599" s="287"/>
      <c r="V599" s="287"/>
      <c r="W599" s="287"/>
      <c r="X599" s="292"/>
      <c r="Y599" s="292"/>
      <c r="Z599" s="292"/>
      <c r="AA599" s="292"/>
      <c r="AB599" s="292"/>
    </row>
    <row r="600" spans="1:28" ht="15.75" customHeight="1" x14ac:dyDescent="0.2">
      <c r="A600" s="287"/>
      <c r="B600" s="287"/>
      <c r="C600" s="287"/>
      <c r="D600" s="287"/>
      <c r="E600" s="287"/>
      <c r="F600" s="287"/>
      <c r="G600" s="287"/>
      <c r="H600" s="287"/>
      <c r="I600" s="287"/>
      <c r="J600" s="287"/>
      <c r="K600" s="287"/>
      <c r="L600" s="287"/>
      <c r="M600" s="287"/>
      <c r="N600" s="287"/>
      <c r="O600" s="287"/>
      <c r="P600" s="287"/>
      <c r="Q600" s="287"/>
      <c r="R600" s="287"/>
      <c r="S600" s="287"/>
      <c r="T600" s="287"/>
      <c r="U600" s="287"/>
      <c r="V600" s="287"/>
      <c r="W600" s="287"/>
      <c r="X600" s="292"/>
      <c r="Y600" s="292"/>
      <c r="Z600" s="292"/>
      <c r="AA600" s="292"/>
      <c r="AB600" s="292"/>
    </row>
    <row r="601" spans="1:28" ht="15.75" customHeight="1" x14ac:dyDescent="0.2">
      <c r="A601" s="287"/>
      <c r="B601" s="287"/>
      <c r="C601" s="287"/>
      <c r="D601" s="287"/>
      <c r="E601" s="287"/>
      <c r="F601" s="287"/>
      <c r="G601" s="287"/>
      <c r="H601" s="287"/>
      <c r="I601" s="287"/>
      <c r="J601" s="287"/>
      <c r="K601" s="287"/>
      <c r="L601" s="287"/>
      <c r="M601" s="287"/>
      <c r="N601" s="287"/>
      <c r="O601" s="287"/>
      <c r="P601" s="287"/>
      <c r="Q601" s="287"/>
      <c r="R601" s="287"/>
      <c r="S601" s="287"/>
      <c r="T601" s="287"/>
      <c r="U601" s="287"/>
      <c r="V601" s="287"/>
      <c r="W601" s="287"/>
      <c r="X601" s="292"/>
      <c r="Y601" s="292"/>
      <c r="Z601" s="292"/>
      <c r="AA601" s="292"/>
      <c r="AB601" s="292"/>
    </row>
    <row r="602" spans="1:28" ht="15.75" customHeight="1" x14ac:dyDescent="0.2">
      <c r="A602" s="287"/>
      <c r="B602" s="287"/>
      <c r="C602" s="287"/>
      <c r="D602" s="287"/>
      <c r="E602" s="287"/>
      <c r="F602" s="287"/>
      <c r="G602" s="287"/>
      <c r="H602" s="287"/>
      <c r="I602" s="287"/>
      <c r="J602" s="287"/>
      <c r="K602" s="287"/>
      <c r="L602" s="287"/>
      <c r="M602" s="287"/>
      <c r="N602" s="287"/>
      <c r="O602" s="287"/>
      <c r="P602" s="287"/>
      <c r="Q602" s="287"/>
      <c r="R602" s="287"/>
      <c r="S602" s="287"/>
      <c r="T602" s="287"/>
      <c r="U602" s="287"/>
      <c r="V602" s="287"/>
      <c r="W602" s="287"/>
      <c r="X602" s="292"/>
      <c r="Y602" s="292"/>
      <c r="Z602" s="292"/>
      <c r="AA602" s="292"/>
      <c r="AB602" s="292"/>
    </row>
    <row r="603" spans="1:28" ht="15.75" customHeight="1" x14ac:dyDescent="0.2">
      <c r="A603" s="287"/>
      <c r="B603" s="287"/>
      <c r="C603" s="287"/>
      <c r="D603" s="287"/>
      <c r="E603" s="287"/>
      <c r="F603" s="287"/>
      <c r="G603" s="287"/>
      <c r="H603" s="287"/>
      <c r="I603" s="287"/>
      <c r="J603" s="287"/>
      <c r="K603" s="287"/>
      <c r="L603" s="287"/>
      <c r="M603" s="287"/>
      <c r="N603" s="287"/>
      <c r="O603" s="287"/>
      <c r="P603" s="287"/>
      <c r="Q603" s="287"/>
      <c r="R603" s="287"/>
      <c r="S603" s="287"/>
      <c r="T603" s="287"/>
      <c r="U603" s="287"/>
      <c r="V603" s="287"/>
      <c r="W603" s="287"/>
      <c r="X603" s="292"/>
      <c r="Y603" s="292"/>
      <c r="Z603" s="292"/>
      <c r="AA603" s="292"/>
      <c r="AB603" s="292"/>
    </row>
    <row r="604" spans="1:28" ht="15.75" customHeight="1" x14ac:dyDescent="0.2">
      <c r="A604" s="287"/>
      <c r="B604" s="287"/>
      <c r="C604" s="287"/>
      <c r="D604" s="287"/>
      <c r="E604" s="287"/>
      <c r="F604" s="287"/>
      <c r="G604" s="287"/>
      <c r="H604" s="287"/>
      <c r="I604" s="287"/>
      <c r="J604" s="287"/>
      <c r="K604" s="287"/>
      <c r="L604" s="287"/>
      <c r="M604" s="287"/>
      <c r="N604" s="287"/>
      <c r="O604" s="287"/>
      <c r="P604" s="287"/>
      <c r="Q604" s="287"/>
      <c r="R604" s="287"/>
      <c r="S604" s="287"/>
      <c r="T604" s="287"/>
      <c r="U604" s="287"/>
      <c r="V604" s="287"/>
      <c r="W604" s="287"/>
      <c r="X604" s="292"/>
      <c r="Y604" s="292"/>
      <c r="Z604" s="292"/>
      <c r="AA604" s="292"/>
      <c r="AB604" s="292"/>
    </row>
    <row r="605" spans="1:28" ht="15.75" customHeight="1" x14ac:dyDescent="0.2">
      <c r="A605" s="287"/>
      <c r="B605" s="287"/>
      <c r="C605" s="287"/>
      <c r="D605" s="287"/>
      <c r="E605" s="287"/>
      <c r="F605" s="287"/>
      <c r="G605" s="287"/>
      <c r="H605" s="287"/>
      <c r="I605" s="287"/>
      <c r="J605" s="287"/>
      <c r="K605" s="287"/>
      <c r="L605" s="287"/>
      <c r="M605" s="287"/>
      <c r="N605" s="287"/>
      <c r="O605" s="287"/>
      <c r="P605" s="287"/>
      <c r="Q605" s="287"/>
      <c r="R605" s="287"/>
      <c r="S605" s="287"/>
      <c r="T605" s="287"/>
      <c r="U605" s="287"/>
      <c r="V605" s="287"/>
      <c r="W605" s="287"/>
      <c r="X605" s="292"/>
      <c r="Y605" s="292"/>
      <c r="Z605" s="292"/>
      <c r="AA605" s="292"/>
      <c r="AB605" s="292"/>
    </row>
    <row r="606" spans="1:28" ht="15.75" customHeight="1" x14ac:dyDescent="0.2">
      <c r="A606" s="287"/>
      <c r="B606" s="287"/>
      <c r="C606" s="287"/>
      <c r="D606" s="287"/>
      <c r="E606" s="287"/>
      <c r="F606" s="287"/>
      <c r="G606" s="287"/>
      <c r="H606" s="287"/>
      <c r="I606" s="287"/>
      <c r="J606" s="287"/>
      <c r="K606" s="287"/>
      <c r="L606" s="287"/>
      <c r="M606" s="287"/>
      <c r="N606" s="287"/>
      <c r="O606" s="287"/>
      <c r="P606" s="287"/>
      <c r="Q606" s="287"/>
      <c r="R606" s="287"/>
      <c r="S606" s="287"/>
      <c r="T606" s="287"/>
      <c r="U606" s="287"/>
      <c r="V606" s="287"/>
      <c r="W606" s="287"/>
      <c r="X606" s="292"/>
      <c r="Y606" s="292"/>
      <c r="Z606" s="292"/>
      <c r="AA606" s="292"/>
      <c r="AB606" s="292"/>
    </row>
    <row r="607" spans="1:28" ht="15.75" customHeight="1" x14ac:dyDescent="0.2">
      <c r="A607" s="287"/>
      <c r="B607" s="287"/>
      <c r="C607" s="287"/>
      <c r="D607" s="287"/>
      <c r="E607" s="287"/>
      <c r="F607" s="287"/>
      <c r="G607" s="287"/>
      <c r="H607" s="287"/>
      <c r="I607" s="287"/>
      <c r="J607" s="287"/>
      <c r="K607" s="287"/>
      <c r="L607" s="287"/>
      <c r="M607" s="287"/>
      <c r="N607" s="287"/>
      <c r="O607" s="287"/>
      <c r="P607" s="287"/>
      <c r="Q607" s="287"/>
      <c r="R607" s="287"/>
      <c r="S607" s="287"/>
      <c r="T607" s="287"/>
      <c r="U607" s="287"/>
      <c r="V607" s="287"/>
      <c r="W607" s="287"/>
      <c r="X607" s="292"/>
      <c r="Y607" s="292"/>
      <c r="Z607" s="292"/>
      <c r="AA607" s="292"/>
      <c r="AB607" s="292"/>
    </row>
    <row r="608" spans="1:28" ht="15.75" customHeight="1" x14ac:dyDescent="0.2">
      <c r="A608" s="287"/>
      <c r="B608" s="287"/>
      <c r="C608" s="287"/>
      <c r="D608" s="287"/>
      <c r="E608" s="287"/>
      <c r="F608" s="287"/>
      <c r="G608" s="287"/>
      <c r="H608" s="287"/>
      <c r="I608" s="287"/>
      <c r="J608" s="287"/>
      <c r="K608" s="287"/>
      <c r="L608" s="287"/>
      <c r="M608" s="287"/>
      <c r="N608" s="287"/>
      <c r="O608" s="287"/>
      <c r="P608" s="287"/>
      <c r="Q608" s="287"/>
      <c r="R608" s="287"/>
      <c r="S608" s="287"/>
      <c r="T608" s="287"/>
      <c r="U608" s="287"/>
      <c r="V608" s="287"/>
      <c r="W608" s="287"/>
      <c r="X608" s="292"/>
      <c r="Y608" s="292"/>
      <c r="Z608" s="292"/>
      <c r="AA608" s="292"/>
      <c r="AB608" s="292"/>
    </row>
    <row r="609" spans="1:28" ht="15.75" customHeight="1" x14ac:dyDescent="0.2">
      <c r="A609" s="287"/>
      <c r="B609" s="287"/>
      <c r="C609" s="287"/>
      <c r="D609" s="287"/>
      <c r="E609" s="287"/>
      <c r="F609" s="287"/>
      <c r="G609" s="287"/>
      <c r="H609" s="287"/>
      <c r="I609" s="287"/>
      <c r="J609" s="287"/>
      <c r="K609" s="287"/>
      <c r="L609" s="287"/>
      <c r="M609" s="287"/>
      <c r="N609" s="287"/>
      <c r="O609" s="287"/>
      <c r="P609" s="287"/>
      <c r="Q609" s="287"/>
      <c r="R609" s="287"/>
      <c r="S609" s="287"/>
      <c r="T609" s="287"/>
      <c r="U609" s="287"/>
      <c r="V609" s="287"/>
      <c r="W609" s="287"/>
      <c r="X609" s="292"/>
      <c r="Y609" s="292"/>
      <c r="Z609" s="292"/>
      <c r="AA609" s="292"/>
      <c r="AB609" s="292"/>
    </row>
    <row r="610" spans="1:28" ht="15.75" customHeight="1" x14ac:dyDescent="0.2">
      <c r="A610" s="287"/>
      <c r="B610" s="287"/>
      <c r="C610" s="287"/>
      <c r="D610" s="287"/>
      <c r="E610" s="287"/>
      <c r="F610" s="287"/>
      <c r="G610" s="287"/>
      <c r="H610" s="287"/>
      <c r="I610" s="287"/>
      <c r="J610" s="287"/>
      <c r="K610" s="287"/>
      <c r="L610" s="287"/>
      <c r="M610" s="287"/>
      <c r="N610" s="287"/>
      <c r="O610" s="287"/>
      <c r="P610" s="287"/>
      <c r="Q610" s="287"/>
      <c r="R610" s="287"/>
      <c r="S610" s="287"/>
      <c r="T610" s="287"/>
      <c r="U610" s="287"/>
      <c r="V610" s="287"/>
      <c r="W610" s="287"/>
      <c r="X610" s="292"/>
      <c r="Y610" s="292"/>
      <c r="Z610" s="292"/>
      <c r="AA610" s="292"/>
      <c r="AB610" s="292"/>
    </row>
    <row r="611" spans="1:28" ht="15.75" customHeight="1" x14ac:dyDescent="0.2">
      <c r="A611" s="287"/>
      <c r="B611" s="287"/>
      <c r="C611" s="287"/>
      <c r="D611" s="287"/>
      <c r="E611" s="287"/>
      <c r="F611" s="287"/>
      <c r="G611" s="287"/>
      <c r="H611" s="287"/>
      <c r="I611" s="287"/>
      <c r="J611" s="287"/>
      <c r="K611" s="287"/>
      <c r="L611" s="287"/>
      <c r="M611" s="287"/>
      <c r="N611" s="287"/>
      <c r="O611" s="287"/>
      <c r="P611" s="287"/>
      <c r="Q611" s="287"/>
      <c r="R611" s="287"/>
      <c r="S611" s="287"/>
      <c r="T611" s="287"/>
      <c r="U611" s="287"/>
      <c r="V611" s="287"/>
      <c r="W611" s="287"/>
      <c r="X611" s="292"/>
      <c r="Y611" s="292"/>
      <c r="Z611" s="292"/>
      <c r="AA611" s="292"/>
      <c r="AB611" s="292"/>
    </row>
    <row r="612" spans="1:28" ht="15.75" customHeight="1" x14ac:dyDescent="0.2">
      <c r="A612" s="287"/>
      <c r="B612" s="287"/>
      <c r="C612" s="287"/>
      <c r="D612" s="287"/>
      <c r="E612" s="287"/>
      <c r="F612" s="287"/>
      <c r="G612" s="287"/>
      <c r="H612" s="287"/>
      <c r="I612" s="287"/>
      <c r="J612" s="287"/>
      <c r="K612" s="287"/>
      <c r="L612" s="287"/>
      <c r="M612" s="287"/>
      <c r="N612" s="287"/>
      <c r="O612" s="287"/>
      <c r="P612" s="287"/>
      <c r="Q612" s="287"/>
      <c r="R612" s="287"/>
      <c r="S612" s="287"/>
      <c r="T612" s="287"/>
      <c r="U612" s="287"/>
      <c r="V612" s="287"/>
      <c r="W612" s="287"/>
      <c r="X612" s="292"/>
      <c r="Y612" s="292"/>
      <c r="Z612" s="292"/>
      <c r="AA612" s="292"/>
      <c r="AB612" s="292"/>
    </row>
    <row r="613" spans="1:28" ht="15.75" customHeight="1" x14ac:dyDescent="0.2">
      <c r="A613" s="287"/>
      <c r="B613" s="287"/>
      <c r="C613" s="287"/>
      <c r="D613" s="287"/>
      <c r="E613" s="287"/>
      <c r="F613" s="287"/>
      <c r="G613" s="287"/>
      <c r="H613" s="287"/>
      <c r="I613" s="287"/>
      <c r="J613" s="287"/>
      <c r="K613" s="287"/>
      <c r="L613" s="287"/>
      <c r="M613" s="287"/>
      <c r="N613" s="287"/>
      <c r="O613" s="287"/>
      <c r="P613" s="287"/>
      <c r="Q613" s="287"/>
      <c r="R613" s="287"/>
      <c r="S613" s="287"/>
      <c r="T613" s="287"/>
      <c r="U613" s="287"/>
      <c r="V613" s="287"/>
      <c r="W613" s="287"/>
      <c r="X613" s="292"/>
      <c r="Y613" s="292"/>
      <c r="Z613" s="292"/>
      <c r="AA613" s="292"/>
      <c r="AB613" s="292"/>
    </row>
    <row r="614" spans="1:28" ht="15.75" customHeight="1" x14ac:dyDescent="0.2">
      <c r="A614" s="287"/>
      <c r="B614" s="287"/>
      <c r="C614" s="287"/>
      <c r="D614" s="287"/>
      <c r="E614" s="287"/>
      <c r="F614" s="287"/>
      <c r="G614" s="287"/>
      <c r="H614" s="287"/>
      <c r="I614" s="287"/>
      <c r="J614" s="287"/>
      <c r="K614" s="287"/>
      <c r="L614" s="287"/>
      <c r="M614" s="287"/>
      <c r="N614" s="287"/>
      <c r="O614" s="287"/>
      <c r="P614" s="287"/>
      <c r="Q614" s="287"/>
      <c r="R614" s="287"/>
      <c r="S614" s="287"/>
      <c r="T614" s="287"/>
      <c r="U614" s="287"/>
      <c r="V614" s="287"/>
      <c r="W614" s="287"/>
      <c r="X614" s="292"/>
      <c r="Y614" s="292"/>
      <c r="Z614" s="292"/>
      <c r="AA614" s="292"/>
      <c r="AB614" s="292"/>
    </row>
    <row r="615" spans="1:28" ht="15.75" customHeight="1" x14ac:dyDescent="0.2">
      <c r="A615" s="287"/>
      <c r="B615" s="287"/>
      <c r="C615" s="287"/>
      <c r="D615" s="287"/>
      <c r="E615" s="287"/>
      <c r="F615" s="287"/>
      <c r="G615" s="287"/>
      <c r="H615" s="287"/>
      <c r="I615" s="287"/>
      <c r="J615" s="287"/>
      <c r="K615" s="287"/>
      <c r="L615" s="287"/>
      <c r="M615" s="287"/>
      <c r="N615" s="287"/>
      <c r="O615" s="287"/>
      <c r="P615" s="287"/>
      <c r="Q615" s="287"/>
      <c r="R615" s="287"/>
      <c r="S615" s="287"/>
      <c r="T615" s="287"/>
      <c r="U615" s="287"/>
      <c r="V615" s="287"/>
      <c r="W615" s="287"/>
      <c r="X615" s="292"/>
      <c r="Y615" s="292"/>
      <c r="Z615" s="292"/>
      <c r="AA615" s="292"/>
      <c r="AB615" s="292"/>
    </row>
    <row r="616" spans="1:28" ht="15.75" customHeight="1" x14ac:dyDescent="0.2">
      <c r="A616" s="287"/>
      <c r="B616" s="287"/>
      <c r="C616" s="287"/>
      <c r="D616" s="287"/>
      <c r="E616" s="287"/>
      <c r="F616" s="287"/>
      <c r="G616" s="287"/>
      <c r="H616" s="287"/>
      <c r="I616" s="287"/>
      <c r="J616" s="287"/>
      <c r="K616" s="287"/>
      <c r="L616" s="287"/>
      <c r="M616" s="287"/>
      <c r="N616" s="287"/>
      <c r="O616" s="287"/>
      <c r="P616" s="287"/>
      <c r="Q616" s="287"/>
      <c r="R616" s="287"/>
      <c r="S616" s="287"/>
      <c r="T616" s="287"/>
      <c r="U616" s="287"/>
      <c r="V616" s="287"/>
      <c r="W616" s="287"/>
      <c r="X616" s="292"/>
      <c r="Y616" s="292"/>
      <c r="Z616" s="292"/>
      <c r="AA616" s="292"/>
      <c r="AB616" s="292"/>
    </row>
    <row r="617" spans="1:28" ht="15.75" customHeight="1" x14ac:dyDescent="0.2">
      <c r="A617" s="287"/>
      <c r="B617" s="287"/>
      <c r="C617" s="287"/>
      <c r="D617" s="287"/>
      <c r="E617" s="287"/>
      <c r="F617" s="287"/>
      <c r="G617" s="287"/>
      <c r="H617" s="287"/>
      <c r="I617" s="287"/>
      <c r="J617" s="287"/>
      <c r="K617" s="287"/>
      <c r="L617" s="287"/>
      <c r="M617" s="287"/>
      <c r="N617" s="287"/>
      <c r="O617" s="287"/>
      <c r="P617" s="287"/>
      <c r="Q617" s="287"/>
      <c r="R617" s="287"/>
      <c r="S617" s="287"/>
      <c r="T617" s="287"/>
      <c r="U617" s="287"/>
      <c r="V617" s="287"/>
      <c r="W617" s="287"/>
      <c r="X617" s="292"/>
      <c r="Y617" s="292"/>
      <c r="Z617" s="292"/>
      <c r="AA617" s="292"/>
      <c r="AB617" s="292"/>
    </row>
    <row r="618" spans="1:28" ht="15.75" customHeight="1" x14ac:dyDescent="0.2">
      <c r="A618" s="287"/>
      <c r="B618" s="287"/>
      <c r="C618" s="287"/>
      <c r="D618" s="287"/>
      <c r="E618" s="287"/>
      <c r="F618" s="287"/>
      <c r="G618" s="287"/>
      <c r="H618" s="287"/>
      <c r="I618" s="287"/>
      <c r="J618" s="287"/>
      <c r="K618" s="287"/>
      <c r="L618" s="287"/>
      <c r="M618" s="287"/>
      <c r="N618" s="287"/>
      <c r="O618" s="287"/>
      <c r="P618" s="287"/>
      <c r="Q618" s="287"/>
      <c r="R618" s="287"/>
      <c r="S618" s="287"/>
      <c r="T618" s="287"/>
      <c r="U618" s="287"/>
      <c r="V618" s="287"/>
      <c r="W618" s="287"/>
      <c r="X618" s="292"/>
      <c r="Y618" s="292"/>
      <c r="Z618" s="292"/>
      <c r="AA618" s="292"/>
      <c r="AB618" s="292"/>
    </row>
    <row r="619" spans="1:28" ht="15.75" customHeight="1" x14ac:dyDescent="0.2">
      <c r="A619" s="287"/>
      <c r="B619" s="287"/>
      <c r="C619" s="287"/>
      <c r="D619" s="287"/>
      <c r="E619" s="287"/>
      <c r="F619" s="287"/>
      <c r="G619" s="287"/>
      <c r="H619" s="287"/>
      <c r="I619" s="287"/>
      <c r="J619" s="287"/>
      <c r="K619" s="287"/>
      <c r="L619" s="287"/>
      <c r="M619" s="287"/>
      <c r="N619" s="287"/>
      <c r="O619" s="287"/>
      <c r="P619" s="287"/>
      <c r="Q619" s="287"/>
      <c r="R619" s="287"/>
      <c r="S619" s="287"/>
      <c r="T619" s="287"/>
      <c r="U619" s="287"/>
      <c r="V619" s="287"/>
      <c r="W619" s="287"/>
      <c r="X619" s="292"/>
      <c r="Y619" s="292"/>
      <c r="Z619" s="292"/>
      <c r="AA619" s="292"/>
      <c r="AB619" s="292"/>
    </row>
    <row r="620" spans="1:28" ht="15.75" customHeight="1" x14ac:dyDescent="0.2">
      <c r="A620" s="287"/>
      <c r="B620" s="287"/>
      <c r="C620" s="287"/>
      <c r="D620" s="287"/>
      <c r="E620" s="287"/>
      <c r="F620" s="287"/>
      <c r="G620" s="287"/>
      <c r="H620" s="287"/>
      <c r="I620" s="287"/>
      <c r="J620" s="287"/>
      <c r="K620" s="287"/>
      <c r="L620" s="287"/>
      <c r="M620" s="287"/>
      <c r="N620" s="287"/>
      <c r="O620" s="287"/>
      <c r="P620" s="287"/>
      <c r="Q620" s="287"/>
      <c r="R620" s="287"/>
      <c r="S620" s="287"/>
      <c r="T620" s="287"/>
      <c r="U620" s="287"/>
      <c r="V620" s="287"/>
      <c r="W620" s="287"/>
      <c r="X620" s="292"/>
      <c r="Y620" s="292"/>
      <c r="Z620" s="292"/>
      <c r="AA620" s="292"/>
      <c r="AB620" s="292"/>
    </row>
    <row r="621" spans="1:28" ht="15.75" customHeight="1" x14ac:dyDescent="0.2">
      <c r="A621" s="287"/>
      <c r="B621" s="287"/>
      <c r="C621" s="287"/>
      <c r="D621" s="287"/>
      <c r="E621" s="287"/>
      <c r="F621" s="287"/>
      <c r="G621" s="287"/>
      <c r="H621" s="287"/>
      <c r="I621" s="287"/>
      <c r="J621" s="287"/>
      <c r="K621" s="287"/>
      <c r="L621" s="287"/>
      <c r="M621" s="287"/>
      <c r="N621" s="287"/>
      <c r="O621" s="287"/>
      <c r="P621" s="287"/>
      <c r="Q621" s="287"/>
      <c r="R621" s="287"/>
      <c r="S621" s="287"/>
      <c r="T621" s="287"/>
      <c r="U621" s="287"/>
      <c r="V621" s="287"/>
      <c r="W621" s="287"/>
      <c r="X621" s="292"/>
      <c r="Y621" s="292"/>
      <c r="Z621" s="292"/>
      <c r="AA621" s="292"/>
      <c r="AB621" s="292"/>
    </row>
    <row r="622" spans="1:28" ht="15.75" customHeight="1" x14ac:dyDescent="0.2">
      <c r="A622" s="287"/>
      <c r="B622" s="287"/>
      <c r="C622" s="287"/>
      <c r="D622" s="287"/>
      <c r="E622" s="287"/>
      <c r="F622" s="287"/>
      <c r="G622" s="287"/>
      <c r="H622" s="287"/>
      <c r="I622" s="287"/>
      <c r="J622" s="287"/>
      <c r="K622" s="287"/>
      <c r="L622" s="287"/>
      <c r="M622" s="287"/>
      <c r="N622" s="287"/>
      <c r="O622" s="287"/>
      <c r="P622" s="287"/>
      <c r="Q622" s="287"/>
      <c r="R622" s="287"/>
      <c r="S622" s="287"/>
      <c r="T622" s="287"/>
      <c r="U622" s="287"/>
      <c r="V622" s="287"/>
      <c r="W622" s="287"/>
      <c r="X622" s="292"/>
      <c r="Y622" s="292"/>
      <c r="Z622" s="292"/>
      <c r="AA622" s="292"/>
      <c r="AB622" s="292"/>
    </row>
    <row r="623" spans="1:28" ht="15.75" customHeight="1" x14ac:dyDescent="0.2">
      <c r="A623" s="287"/>
      <c r="B623" s="287"/>
      <c r="C623" s="287"/>
      <c r="D623" s="287"/>
      <c r="E623" s="287"/>
      <c r="F623" s="287"/>
      <c r="G623" s="287"/>
      <c r="H623" s="287"/>
      <c r="I623" s="287"/>
      <c r="J623" s="287"/>
      <c r="K623" s="287"/>
      <c r="L623" s="287"/>
      <c r="M623" s="287"/>
      <c r="N623" s="287"/>
      <c r="O623" s="287"/>
      <c r="P623" s="287"/>
      <c r="Q623" s="287"/>
      <c r="R623" s="287"/>
      <c r="S623" s="287"/>
      <c r="T623" s="287"/>
      <c r="U623" s="287"/>
      <c r="V623" s="287"/>
      <c r="W623" s="287"/>
      <c r="X623" s="292"/>
      <c r="Y623" s="292"/>
      <c r="Z623" s="292"/>
      <c r="AA623" s="292"/>
      <c r="AB623" s="292"/>
    </row>
    <row r="624" spans="1:28" ht="15.75" customHeight="1" x14ac:dyDescent="0.2">
      <c r="A624" s="287"/>
      <c r="B624" s="287"/>
      <c r="C624" s="287"/>
      <c r="D624" s="287"/>
      <c r="E624" s="287"/>
      <c r="F624" s="287"/>
      <c r="G624" s="287"/>
      <c r="H624" s="287"/>
      <c r="I624" s="287"/>
      <c r="J624" s="287"/>
      <c r="K624" s="287"/>
      <c r="L624" s="287"/>
      <c r="M624" s="287"/>
      <c r="N624" s="287"/>
      <c r="O624" s="287"/>
      <c r="P624" s="287"/>
      <c r="Q624" s="287"/>
      <c r="R624" s="287"/>
      <c r="S624" s="287"/>
      <c r="T624" s="287"/>
      <c r="U624" s="287"/>
      <c r="V624" s="287"/>
      <c r="W624" s="287"/>
      <c r="X624" s="292"/>
      <c r="Y624" s="292"/>
      <c r="Z624" s="292"/>
      <c r="AA624" s="292"/>
      <c r="AB624" s="292"/>
    </row>
    <row r="625" spans="1:28" ht="15.75" customHeight="1" x14ac:dyDescent="0.2">
      <c r="A625" s="287"/>
      <c r="B625" s="287"/>
      <c r="C625" s="287"/>
      <c r="D625" s="287"/>
      <c r="E625" s="287"/>
      <c r="F625" s="287"/>
      <c r="G625" s="287"/>
      <c r="H625" s="287"/>
      <c r="I625" s="287"/>
      <c r="J625" s="287"/>
      <c r="K625" s="287"/>
      <c r="L625" s="287"/>
      <c r="M625" s="287"/>
      <c r="N625" s="287"/>
      <c r="O625" s="287"/>
      <c r="P625" s="287"/>
      <c r="Q625" s="287"/>
      <c r="R625" s="287"/>
      <c r="S625" s="287"/>
      <c r="T625" s="287"/>
      <c r="U625" s="287"/>
      <c r="V625" s="287"/>
      <c r="W625" s="287"/>
      <c r="X625" s="292"/>
      <c r="Y625" s="292"/>
      <c r="Z625" s="292"/>
      <c r="AA625" s="292"/>
      <c r="AB625" s="292"/>
    </row>
    <row r="626" spans="1:28" ht="15.75" customHeight="1" x14ac:dyDescent="0.2">
      <c r="A626" s="287"/>
      <c r="B626" s="287"/>
      <c r="C626" s="287"/>
      <c r="D626" s="287"/>
      <c r="E626" s="287"/>
      <c r="F626" s="287"/>
      <c r="G626" s="287"/>
      <c r="H626" s="287"/>
      <c r="I626" s="287"/>
      <c r="J626" s="287"/>
      <c r="K626" s="287"/>
      <c r="L626" s="287"/>
      <c r="M626" s="287"/>
      <c r="N626" s="287"/>
      <c r="O626" s="287"/>
      <c r="P626" s="287"/>
      <c r="Q626" s="287"/>
      <c r="R626" s="287"/>
      <c r="S626" s="287"/>
      <c r="T626" s="287"/>
      <c r="U626" s="287"/>
      <c r="V626" s="287"/>
      <c r="W626" s="287"/>
      <c r="X626" s="292"/>
      <c r="Y626" s="292"/>
      <c r="Z626" s="292"/>
      <c r="AA626" s="292"/>
      <c r="AB626" s="292"/>
    </row>
    <row r="627" spans="1:28" ht="15.75" customHeight="1" x14ac:dyDescent="0.2">
      <c r="A627" s="287"/>
      <c r="B627" s="287"/>
      <c r="C627" s="287"/>
      <c r="D627" s="287"/>
      <c r="E627" s="287"/>
      <c r="F627" s="287"/>
      <c r="G627" s="287"/>
      <c r="H627" s="287"/>
      <c r="I627" s="287"/>
      <c r="J627" s="287"/>
      <c r="K627" s="287"/>
      <c r="L627" s="287"/>
      <c r="M627" s="287"/>
      <c r="N627" s="287"/>
      <c r="O627" s="287"/>
      <c r="P627" s="287"/>
      <c r="Q627" s="287"/>
      <c r="R627" s="287"/>
      <c r="S627" s="287"/>
      <c r="T627" s="287"/>
      <c r="U627" s="287"/>
      <c r="V627" s="287"/>
      <c r="W627" s="287"/>
      <c r="X627" s="292"/>
      <c r="Y627" s="292"/>
      <c r="Z627" s="292"/>
      <c r="AA627" s="292"/>
      <c r="AB627" s="292"/>
    </row>
    <row r="628" spans="1:28" ht="15.75" customHeight="1" x14ac:dyDescent="0.2">
      <c r="A628" s="287"/>
      <c r="B628" s="287"/>
      <c r="C628" s="287"/>
      <c r="D628" s="287"/>
      <c r="E628" s="287"/>
      <c r="F628" s="287"/>
      <c r="G628" s="287"/>
      <c r="H628" s="287"/>
      <c r="I628" s="287"/>
      <c r="J628" s="287"/>
      <c r="K628" s="287"/>
      <c r="L628" s="287"/>
      <c r="M628" s="287"/>
      <c r="N628" s="287"/>
      <c r="O628" s="287"/>
      <c r="P628" s="287"/>
      <c r="Q628" s="287"/>
      <c r="R628" s="287"/>
      <c r="S628" s="287"/>
      <c r="T628" s="287"/>
      <c r="U628" s="287"/>
      <c r="V628" s="287"/>
      <c r="W628" s="287"/>
      <c r="X628" s="292"/>
      <c r="Y628" s="292"/>
      <c r="Z628" s="292"/>
      <c r="AA628" s="292"/>
      <c r="AB628" s="292"/>
    </row>
    <row r="629" spans="1:28" ht="15.75" customHeight="1" x14ac:dyDescent="0.2">
      <c r="A629" s="287"/>
      <c r="B629" s="287"/>
      <c r="C629" s="287"/>
      <c r="D629" s="287"/>
      <c r="E629" s="287"/>
      <c r="F629" s="287"/>
      <c r="G629" s="287"/>
      <c r="H629" s="287"/>
      <c r="I629" s="287"/>
      <c r="J629" s="287"/>
      <c r="K629" s="287"/>
      <c r="L629" s="287"/>
      <c r="M629" s="287"/>
      <c r="N629" s="287"/>
      <c r="O629" s="287"/>
      <c r="P629" s="287"/>
      <c r="Q629" s="287"/>
      <c r="R629" s="287"/>
      <c r="S629" s="287"/>
      <c r="T629" s="287"/>
      <c r="U629" s="287"/>
      <c r="V629" s="287"/>
      <c r="W629" s="287"/>
      <c r="X629" s="292"/>
      <c r="Y629" s="292"/>
      <c r="Z629" s="292"/>
      <c r="AA629" s="292"/>
      <c r="AB629" s="292"/>
    </row>
    <row r="630" spans="1:28" ht="15.75" customHeight="1" x14ac:dyDescent="0.2">
      <c r="A630" s="287"/>
      <c r="B630" s="287"/>
      <c r="C630" s="287"/>
      <c r="D630" s="287"/>
      <c r="E630" s="287"/>
      <c r="F630" s="287"/>
      <c r="G630" s="287"/>
      <c r="H630" s="287"/>
      <c r="I630" s="287"/>
      <c r="J630" s="287"/>
      <c r="K630" s="287"/>
      <c r="L630" s="287"/>
      <c r="M630" s="287"/>
      <c r="N630" s="287"/>
      <c r="O630" s="287"/>
      <c r="P630" s="287"/>
      <c r="Q630" s="287"/>
      <c r="R630" s="287"/>
      <c r="S630" s="287"/>
      <c r="T630" s="287"/>
      <c r="U630" s="287"/>
      <c r="V630" s="287"/>
      <c r="W630" s="287"/>
      <c r="X630" s="292"/>
      <c r="Y630" s="292"/>
      <c r="Z630" s="292"/>
      <c r="AA630" s="292"/>
      <c r="AB630" s="292"/>
    </row>
    <row r="631" spans="1:28" ht="15.75" customHeight="1" x14ac:dyDescent="0.2">
      <c r="A631" s="287"/>
      <c r="B631" s="287"/>
      <c r="C631" s="287"/>
      <c r="D631" s="287"/>
      <c r="E631" s="287"/>
      <c r="F631" s="287"/>
      <c r="G631" s="287"/>
      <c r="H631" s="287"/>
      <c r="I631" s="287"/>
      <c r="J631" s="287"/>
      <c r="K631" s="287"/>
      <c r="L631" s="287"/>
      <c r="M631" s="287"/>
      <c r="N631" s="287"/>
      <c r="O631" s="287"/>
      <c r="P631" s="287"/>
      <c r="Q631" s="287"/>
      <c r="R631" s="287"/>
      <c r="S631" s="287"/>
      <c r="T631" s="287"/>
      <c r="U631" s="287"/>
      <c r="V631" s="287"/>
      <c r="W631" s="287"/>
      <c r="X631" s="292"/>
      <c r="Y631" s="292"/>
      <c r="Z631" s="292"/>
      <c r="AA631" s="292"/>
      <c r="AB631" s="292"/>
    </row>
    <row r="632" spans="1:28" ht="15.75" customHeight="1" x14ac:dyDescent="0.2">
      <c r="A632" s="287"/>
      <c r="B632" s="287"/>
      <c r="C632" s="287"/>
      <c r="D632" s="287"/>
      <c r="E632" s="287"/>
      <c r="F632" s="287"/>
      <c r="G632" s="287"/>
      <c r="H632" s="287"/>
      <c r="I632" s="287"/>
      <c r="J632" s="287"/>
      <c r="K632" s="287"/>
      <c r="L632" s="287"/>
      <c r="M632" s="287"/>
      <c r="N632" s="287"/>
      <c r="O632" s="287"/>
      <c r="P632" s="287"/>
      <c r="Q632" s="287"/>
      <c r="R632" s="287"/>
      <c r="S632" s="287"/>
      <c r="T632" s="287"/>
      <c r="U632" s="287"/>
      <c r="V632" s="287"/>
      <c r="W632" s="287"/>
      <c r="X632" s="292"/>
      <c r="Y632" s="292"/>
      <c r="Z632" s="292"/>
      <c r="AA632" s="292"/>
      <c r="AB632" s="292"/>
    </row>
    <row r="633" spans="1:28" ht="15.75" customHeight="1" x14ac:dyDescent="0.2">
      <c r="A633" s="287"/>
      <c r="B633" s="287"/>
      <c r="C633" s="287"/>
      <c r="D633" s="287"/>
      <c r="E633" s="287"/>
      <c r="F633" s="287"/>
      <c r="G633" s="287"/>
      <c r="H633" s="287"/>
      <c r="I633" s="287"/>
      <c r="J633" s="287"/>
      <c r="K633" s="287"/>
      <c r="L633" s="287"/>
      <c r="M633" s="287"/>
      <c r="N633" s="287"/>
      <c r="O633" s="287"/>
      <c r="P633" s="287"/>
      <c r="Q633" s="287"/>
      <c r="R633" s="287"/>
      <c r="S633" s="287"/>
      <c r="T633" s="287"/>
      <c r="U633" s="287"/>
      <c r="V633" s="287"/>
      <c r="W633" s="287"/>
      <c r="X633" s="292"/>
      <c r="Y633" s="292"/>
      <c r="Z633" s="292"/>
      <c r="AA633" s="292"/>
      <c r="AB633" s="292"/>
    </row>
    <row r="634" spans="1:28" ht="15.75" customHeight="1" x14ac:dyDescent="0.2">
      <c r="A634" s="287"/>
      <c r="B634" s="287"/>
      <c r="C634" s="287"/>
      <c r="D634" s="287"/>
      <c r="E634" s="287"/>
      <c r="F634" s="287"/>
      <c r="G634" s="287"/>
      <c r="H634" s="287"/>
      <c r="I634" s="287"/>
      <c r="J634" s="287"/>
      <c r="K634" s="287"/>
      <c r="L634" s="287"/>
      <c r="M634" s="287"/>
      <c r="N634" s="287"/>
      <c r="O634" s="287"/>
      <c r="P634" s="287"/>
      <c r="Q634" s="287"/>
      <c r="R634" s="287"/>
      <c r="S634" s="287"/>
      <c r="T634" s="287"/>
      <c r="U634" s="287"/>
      <c r="V634" s="287"/>
      <c r="W634" s="287"/>
      <c r="X634" s="292"/>
      <c r="Y634" s="292"/>
      <c r="Z634" s="292"/>
      <c r="AA634" s="292"/>
      <c r="AB634" s="292"/>
    </row>
    <row r="635" spans="1:28" ht="15.75" customHeight="1" x14ac:dyDescent="0.2">
      <c r="A635" s="287"/>
      <c r="B635" s="287"/>
      <c r="C635" s="287"/>
      <c r="D635" s="287"/>
      <c r="E635" s="287"/>
      <c r="F635" s="287"/>
      <c r="G635" s="287"/>
      <c r="H635" s="287"/>
      <c r="I635" s="287"/>
      <c r="J635" s="287"/>
      <c r="K635" s="287"/>
      <c r="L635" s="287"/>
      <c r="M635" s="287"/>
      <c r="N635" s="287"/>
      <c r="O635" s="287"/>
      <c r="P635" s="287"/>
      <c r="Q635" s="287"/>
      <c r="R635" s="287"/>
      <c r="S635" s="287"/>
      <c r="T635" s="287"/>
      <c r="U635" s="287"/>
      <c r="V635" s="287"/>
      <c r="W635" s="287"/>
      <c r="X635" s="292"/>
      <c r="Y635" s="292"/>
      <c r="Z635" s="292"/>
      <c r="AA635" s="292"/>
      <c r="AB635" s="292"/>
    </row>
    <row r="636" spans="1:28" ht="15.75" customHeight="1" x14ac:dyDescent="0.2">
      <c r="A636" s="287"/>
      <c r="B636" s="287"/>
      <c r="C636" s="287"/>
      <c r="D636" s="287"/>
      <c r="E636" s="287"/>
      <c r="F636" s="287"/>
      <c r="G636" s="287"/>
      <c r="H636" s="287"/>
      <c r="I636" s="287"/>
      <c r="J636" s="287"/>
      <c r="K636" s="287"/>
      <c r="L636" s="287"/>
      <c r="M636" s="287"/>
      <c r="N636" s="287"/>
      <c r="O636" s="287"/>
      <c r="P636" s="287"/>
      <c r="Q636" s="287"/>
      <c r="R636" s="287"/>
      <c r="S636" s="287"/>
      <c r="T636" s="287"/>
      <c r="U636" s="287"/>
      <c r="V636" s="287"/>
      <c r="W636" s="287"/>
      <c r="X636" s="292"/>
      <c r="Y636" s="292"/>
      <c r="Z636" s="292"/>
      <c r="AA636" s="292"/>
      <c r="AB636" s="292"/>
    </row>
    <row r="637" spans="1:28" ht="15.75" customHeight="1" x14ac:dyDescent="0.2">
      <c r="A637" s="287"/>
      <c r="B637" s="287"/>
      <c r="C637" s="287"/>
      <c r="D637" s="287"/>
      <c r="E637" s="287"/>
      <c r="F637" s="287"/>
      <c r="G637" s="287"/>
      <c r="H637" s="287"/>
      <c r="I637" s="287"/>
      <c r="J637" s="287"/>
      <c r="K637" s="287"/>
      <c r="L637" s="287"/>
      <c r="M637" s="287"/>
      <c r="N637" s="287"/>
      <c r="O637" s="287"/>
      <c r="P637" s="287"/>
      <c r="Q637" s="287"/>
      <c r="R637" s="287"/>
      <c r="S637" s="287"/>
      <c r="T637" s="287"/>
      <c r="U637" s="287"/>
      <c r="V637" s="287"/>
      <c r="W637" s="287"/>
      <c r="X637" s="292"/>
      <c r="Y637" s="292"/>
      <c r="Z637" s="292"/>
      <c r="AA637" s="292"/>
      <c r="AB637" s="292"/>
    </row>
    <row r="638" spans="1:28" ht="15.75" customHeight="1" x14ac:dyDescent="0.2">
      <c r="A638" s="287"/>
      <c r="B638" s="287"/>
      <c r="C638" s="287"/>
      <c r="D638" s="287"/>
      <c r="E638" s="287"/>
      <c r="F638" s="287"/>
      <c r="G638" s="287"/>
      <c r="H638" s="287"/>
      <c r="I638" s="287"/>
      <c r="J638" s="287"/>
      <c r="K638" s="287"/>
      <c r="L638" s="287"/>
      <c r="M638" s="287"/>
      <c r="N638" s="287"/>
      <c r="O638" s="287"/>
      <c r="P638" s="287"/>
      <c r="Q638" s="287"/>
      <c r="R638" s="287"/>
      <c r="S638" s="287"/>
      <c r="T638" s="287"/>
      <c r="U638" s="287"/>
      <c r="V638" s="287"/>
      <c r="W638" s="287"/>
      <c r="X638" s="292"/>
      <c r="Y638" s="292"/>
      <c r="Z638" s="292"/>
      <c r="AA638" s="292"/>
      <c r="AB638" s="292"/>
    </row>
    <row r="639" spans="1:28" ht="15.75" customHeight="1" x14ac:dyDescent="0.2">
      <c r="A639" s="287"/>
      <c r="B639" s="287"/>
      <c r="C639" s="287"/>
      <c r="D639" s="287"/>
      <c r="E639" s="287"/>
      <c r="F639" s="287"/>
      <c r="G639" s="287"/>
      <c r="H639" s="287"/>
      <c r="I639" s="287"/>
      <c r="J639" s="287"/>
      <c r="K639" s="287"/>
      <c r="L639" s="287"/>
      <c r="M639" s="287"/>
      <c r="N639" s="287"/>
      <c r="O639" s="287"/>
      <c r="P639" s="287"/>
      <c r="Q639" s="287"/>
      <c r="R639" s="287"/>
      <c r="S639" s="287"/>
      <c r="T639" s="287"/>
      <c r="U639" s="287"/>
      <c r="V639" s="287"/>
      <c r="W639" s="287"/>
      <c r="X639" s="292"/>
      <c r="Y639" s="292"/>
      <c r="Z639" s="292"/>
      <c r="AA639" s="292"/>
      <c r="AB639" s="292"/>
    </row>
    <row r="640" spans="1:28" ht="15.75" customHeight="1" x14ac:dyDescent="0.2">
      <c r="A640" s="287"/>
      <c r="B640" s="287"/>
      <c r="C640" s="287"/>
      <c r="D640" s="287"/>
      <c r="E640" s="287"/>
      <c r="F640" s="287"/>
      <c r="G640" s="287"/>
      <c r="H640" s="287"/>
      <c r="I640" s="287"/>
      <c r="J640" s="287"/>
      <c r="K640" s="287"/>
      <c r="L640" s="287"/>
      <c r="M640" s="287"/>
      <c r="N640" s="287"/>
      <c r="O640" s="287"/>
      <c r="P640" s="287"/>
      <c r="Q640" s="287"/>
      <c r="R640" s="287"/>
      <c r="S640" s="287"/>
      <c r="T640" s="287"/>
      <c r="U640" s="287"/>
      <c r="V640" s="287"/>
      <c r="W640" s="287"/>
      <c r="X640" s="292"/>
      <c r="Y640" s="292"/>
      <c r="Z640" s="292"/>
      <c r="AA640" s="292"/>
      <c r="AB640" s="292"/>
    </row>
    <row r="641" spans="1:28" ht="15.75" customHeight="1" x14ac:dyDescent="0.2">
      <c r="A641" s="287"/>
      <c r="B641" s="287"/>
      <c r="C641" s="287"/>
      <c r="D641" s="287"/>
      <c r="E641" s="287"/>
      <c r="F641" s="287"/>
      <c r="G641" s="287"/>
      <c r="H641" s="287"/>
      <c r="I641" s="287"/>
      <c r="J641" s="287"/>
      <c r="K641" s="287"/>
      <c r="L641" s="287"/>
      <c r="M641" s="287"/>
      <c r="N641" s="287"/>
      <c r="O641" s="287"/>
      <c r="P641" s="287"/>
      <c r="Q641" s="287"/>
      <c r="R641" s="287"/>
      <c r="S641" s="287"/>
      <c r="T641" s="287"/>
      <c r="U641" s="287"/>
      <c r="V641" s="287"/>
      <c r="W641" s="287"/>
      <c r="X641" s="292"/>
      <c r="Y641" s="292"/>
      <c r="Z641" s="292"/>
      <c r="AA641" s="292"/>
      <c r="AB641" s="292"/>
    </row>
    <row r="642" spans="1:28" ht="15.75" customHeight="1" x14ac:dyDescent="0.2">
      <c r="A642" s="287"/>
      <c r="B642" s="287"/>
      <c r="C642" s="287"/>
      <c r="D642" s="287"/>
      <c r="E642" s="287"/>
      <c r="F642" s="287"/>
      <c r="G642" s="287"/>
      <c r="H642" s="287"/>
      <c r="I642" s="287"/>
      <c r="J642" s="287"/>
      <c r="K642" s="287"/>
      <c r="L642" s="287"/>
      <c r="M642" s="287"/>
      <c r="N642" s="287"/>
      <c r="O642" s="287"/>
      <c r="P642" s="287"/>
      <c r="Q642" s="287"/>
      <c r="R642" s="287"/>
      <c r="S642" s="287"/>
      <c r="T642" s="287"/>
      <c r="U642" s="287"/>
      <c r="V642" s="287"/>
      <c r="W642" s="287"/>
      <c r="X642" s="292"/>
      <c r="Y642" s="292"/>
      <c r="Z642" s="292"/>
      <c r="AA642" s="292"/>
      <c r="AB642" s="292"/>
    </row>
    <row r="643" spans="1:28" ht="15.75" customHeight="1" x14ac:dyDescent="0.2">
      <c r="A643" s="287"/>
      <c r="B643" s="287"/>
      <c r="C643" s="287"/>
      <c r="D643" s="287"/>
      <c r="E643" s="287"/>
      <c r="F643" s="287"/>
      <c r="G643" s="287"/>
      <c r="H643" s="287"/>
      <c r="I643" s="287"/>
      <c r="J643" s="287"/>
      <c r="K643" s="287"/>
      <c r="L643" s="287"/>
      <c r="M643" s="287"/>
      <c r="N643" s="287"/>
      <c r="O643" s="287"/>
      <c r="P643" s="287"/>
      <c r="Q643" s="287"/>
      <c r="R643" s="287"/>
      <c r="S643" s="287"/>
      <c r="T643" s="287"/>
      <c r="U643" s="287"/>
      <c r="V643" s="287"/>
      <c r="W643" s="287"/>
      <c r="X643" s="292"/>
      <c r="Y643" s="292"/>
      <c r="Z643" s="292"/>
      <c r="AA643" s="292"/>
      <c r="AB643" s="292"/>
    </row>
    <row r="644" spans="1:28" ht="15.75" customHeight="1" x14ac:dyDescent="0.2">
      <c r="A644" s="287"/>
      <c r="B644" s="287"/>
      <c r="C644" s="287"/>
      <c r="D644" s="287"/>
      <c r="E644" s="287"/>
      <c r="F644" s="287"/>
      <c r="G644" s="287"/>
      <c r="H644" s="287"/>
      <c r="I644" s="287"/>
      <c r="J644" s="287"/>
      <c r="K644" s="287"/>
      <c r="L644" s="287"/>
      <c r="M644" s="287"/>
      <c r="N644" s="287"/>
      <c r="O644" s="287"/>
      <c r="P644" s="287"/>
      <c r="Q644" s="287"/>
      <c r="R644" s="287"/>
      <c r="S644" s="287"/>
      <c r="T644" s="287"/>
      <c r="U644" s="287"/>
      <c r="V644" s="287"/>
      <c r="W644" s="287"/>
      <c r="X644" s="292"/>
      <c r="Y644" s="292"/>
      <c r="Z644" s="292"/>
      <c r="AA644" s="292"/>
      <c r="AB644" s="292"/>
    </row>
    <row r="645" spans="1:28" ht="15.75" customHeight="1" x14ac:dyDescent="0.2">
      <c r="A645" s="287"/>
      <c r="B645" s="287"/>
      <c r="C645" s="287"/>
      <c r="D645" s="287"/>
      <c r="E645" s="287"/>
      <c r="F645" s="287"/>
      <c r="G645" s="287"/>
      <c r="H645" s="287"/>
      <c r="I645" s="287"/>
      <c r="J645" s="287"/>
      <c r="K645" s="287"/>
      <c r="L645" s="287"/>
      <c r="M645" s="287"/>
      <c r="N645" s="287"/>
      <c r="O645" s="287"/>
      <c r="P645" s="287"/>
      <c r="Q645" s="287"/>
      <c r="R645" s="287"/>
      <c r="S645" s="287"/>
      <c r="T645" s="287"/>
      <c r="U645" s="287"/>
      <c r="V645" s="287"/>
      <c r="W645" s="287"/>
      <c r="X645" s="292"/>
      <c r="Y645" s="292"/>
      <c r="Z645" s="292"/>
      <c r="AA645" s="292"/>
      <c r="AB645" s="292"/>
    </row>
    <row r="646" spans="1:28" ht="15.75" customHeight="1" x14ac:dyDescent="0.2">
      <c r="A646" s="287"/>
      <c r="B646" s="287"/>
      <c r="C646" s="287"/>
      <c r="D646" s="287"/>
      <c r="E646" s="287"/>
      <c r="F646" s="287"/>
      <c r="G646" s="287"/>
      <c r="H646" s="287"/>
      <c r="I646" s="287"/>
      <c r="J646" s="287"/>
      <c r="K646" s="287"/>
      <c r="L646" s="287"/>
      <c r="M646" s="287"/>
      <c r="N646" s="287"/>
      <c r="O646" s="287"/>
      <c r="P646" s="287"/>
      <c r="Q646" s="287"/>
      <c r="R646" s="287"/>
      <c r="S646" s="287"/>
      <c r="T646" s="287"/>
      <c r="U646" s="287"/>
      <c r="V646" s="287"/>
      <c r="W646" s="287"/>
      <c r="X646" s="292"/>
      <c r="Y646" s="292"/>
      <c r="Z646" s="292"/>
      <c r="AA646" s="292"/>
      <c r="AB646" s="292"/>
    </row>
    <row r="647" spans="1:28" ht="15.75" customHeight="1" x14ac:dyDescent="0.2">
      <c r="A647" s="287"/>
      <c r="B647" s="287"/>
      <c r="C647" s="287"/>
      <c r="D647" s="287"/>
      <c r="E647" s="287"/>
      <c r="F647" s="287"/>
      <c r="G647" s="287"/>
      <c r="H647" s="287"/>
      <c r="I647" s="287"/>
      <c r="J647" s="287"/>
      <c r="K647" s="287"/>
      <c r="L647" s="287"/>
      <c r="M647" s="287"/>
      <c r="N647" s="287"/>
      <c r="O647" s="287"/>
      <c r="P647" s="287"/>
      <c r="Q647" s="287"/>
      <c r="R647" s="287"/>
      <c r="S647" s="287"/>
      <c r="T647" s="287"/>
      <c r="U647" s="287"/>
      <c r="V647" s="287"/>
      <c r="W647" s="287"/>
      <c r="X647" s="292"/>
      <c r="Y647" s="292"/>
      <c r="Z647" s="292"/>
      <c r="AA647" s="292"/>
      <c r="AB647" s="292"/>
    </row>
    <row r="648" spans="1:28" ht="15.75" customHeight="1" x14ac:dyDescent="0.2">
      <c r="A648" s="287"/>
      <c r="B648" s="287"/>
      <c r="C648" s="287"/>
      <c r="D648" s="287"/>
      <c r="E648" s="287"/>
      <c r="F648" s="287"/>
      <c r="G648" s="287"/>
      <c r="H648" s="287"/>
      <c r="I648" s="287"/>
      <c r="J648" s="287"/>
      <c r="K648" s="287"/>
      <c r="L648" s="287"/>
      <c r="M648" s="287"/>
      <c r="N648" s="287"/>
      <c r="O648" s="287"/>
      <c r="P648" s="287"/>
      <c r="Q648" s="287"/>
      <c r="R648" s="287"/>
      <c r="S648" s="287"/>
      <c r="T648" s="287"/>
      <c r="U648" s="287"/>
      <c r="V648" s="287"/>
      <c r="W648" s="287"/>
      <c r="X648" s="292"/>
      <c r="Y648" s="292"/>
      <c r="Z648" s="292"/>
      <c r="AA648" s="292"/>
      <c r="AB648" s="292"/>
    </row>
    <row r="649" spans="1:28" ht="15.75" customHeight="1" x14ac:dyDescent="0.2">
      <c r="A649" s="287"/>
      <c r="B649" s="287"/>
      <c r="C649" s="287"/>
      <c r="D649" s="287"/>
      <c r="E649" s="287"/>
      <c r="F649" s="287"/>
      <c r="G649" s="287"/>
      <c r="H649" s="287"/>
      <c r="I649" s="287"/>
      <c r="J649" s="287"/>
      <c r="K649" s="287"/>
      <c r="L649" s="287"/>
      <c r="M649" s="287"/>
      <c r="N649" s="287"/>
      <c r="O649" s="287"/>
      <c r="P649" s="287"/>
      <c r="Q649" s="287"/>
      <c r="R649" s="287"/>
      <c r="S649" s="287"/>
      <c r="T649" s="287"/>
      <c r="U649" s="287"/>
      <c r="V649" s="287"/>
      <c r="W649" s="287"/>
      <c r="X649" s="292"/>
      <c r="Y649" s="292"/>
      <c r="Z649" s="292"/>
      <c r="AA649" s="292"/>
      <c r="AB649" s="292"/>
    </row>
    <row r="650" spans="1:28" ht="15.75" customHeight="1" x14ac:dyDescent="0.2">
      <c r="A650" s="287"/>
      <c r="B650" s="287"/>
      <c r="C650" s="287"/>
      <c r="D650" s="287"/>
      <c r="E650" s="287"/>
      <c r="F650" s="287"/>
      <c r="G650" s="287"/>
      <c r="H650" s="287"/>
      <c r="I650" s="287"/>
      <c r="J650" s="287"/>
      <c r="K650" s="287"/>
      <c r="L650" s="287"/>
      <c r="M650" s="287"/>
      <c r="N650" s="287"/>
      <c r="O650" s="287"/>
      <c r="P650" s="287"/>
      <c r="Q650" s="287"/>
      <c r="R650" s="287"/>
      <c r="S650" s="287"/>
      <c r="T650" s="287"/>
      <c r="U650" s="287"/>
      <c r="V650" s="287"/>
      <c r="W650" s="287"/>
      <c r="X650" s="292"/>
      <c r="Y650" s="292"/>
      <c r="Z650" s="292"/>
      <c r="AA650" s="292"/>
      <c r="AB650" s="292"/>
    </row>
    <row r="651" spans="1:28" ht="15.75" customHeight="1" x14ac:dyDescent="0.2">
      <c r="A651" s="287"/>
      <c r="B651" s="287"/>
      <c r="C651" s="287"/>
      <c r="D651" s="287"/>
      <c r="E651" s="287"/>
      <c r="F651" s="287"/>
      <c r="G651" s="287"/>
      <c r="H651" s="287"/>
      <c r="I651" s="287"/>
      <c r="J651" s="287"/>
      <c r="K651" s="287"/>
      <c r="L651" s="287"/>
      <c r="M651" s="287"/>
      <c r="N651" s="287"/>
      <c r="O651" s="287"/>
      <c r="P651" s="287"/>
      <c r="Q651" s="287"/>
      <c r="R651" s="287"/>
      <c r="S651" s="287"/>
      <c r="T651" s="287"/>
      <c r="U651" s="287"/>
      <c r="V651" s="287"/>
      <c r="W651" s="287"/>
      <c r="X651" s="292"/>
      <c r="Y651" s="292"/>
      <c r="Z651" s="292"/>
      <c r="AA651" s="292"/>
      <c r="AB651" s="292"/>
    </row>
    <row r="652" spans="1:28" ht="15.75" customHeight="1" x14ac:dyDescent="0.2">
      <c r="A652" s="287"/>
      <c r="B652" s="287"/>
      <c r="C652" s="287"/>
      <c r="D652" s="287"/>
      <c r="E652" s="287"/>
      <c r="F652" s="287"/>
      <c r="G652" s="287"/>
      <c r="H652" s="287"/>
      <c r="I652" s="287"/>
      <c r="J652" s="287"/>
      <c r="K652" s="287"/>
      <c r="L652" s="287"/>
      <c r="M652" s="287"/>
      <c r="N652" s="287"/>
      <c r="O652" s="287"/>
      <c r="P652" s="287"/>
      <c r="Q652" s="287"/>
      <c r="R652" s="287"/>
      <c r="S652" s="287"/>
      <c r="T652" s="287"/>
      <c r="U652" s="287"/>
      <c r="V652" s="287"/>
      <c r="W652" s="287"/>
      <c r="X652" s="292"/>
      <c r="Y652" s="292"/>
      <c r="Z652" s="292"/>
      <c r="AA652" s="292"/>
      <c r="AB652" s="292"/>
    </row>
    <row r="653" spans="1:28" ht="15.75" customHeight="1" x14ac:dyDescent="0.2">
      <c r="A653" s="287"/>
      <c r="B653" s="287"/>
      <c r="C653" s="287"/>
      <c r="D653" s="287"/>
      <c r="E653" s="287"/>
      <c r="F653" s="287"/>
      <c r="G653" s="287"/>
      <c r="H653" s="287"/>
      <c r="I653" s="287"/>
      <c r="J653" s="287"/>
      <c r="K653" s="287"/>
      <c r="L653" s="287"/>
      <c r="M653" s="287"/>
      <c r="N653" s="287"/>
      <c r="O653" s="287"/>
      <c r="P653" s="287"/>
      <c r="Q653" s="287"/>
      <c r="R653" s="287"/>
      <c r="S653" s="287"/>
      <c r="T653" s="287"/>
      <c r="U653" s="287"/>
      <c r="V653" s="287"/>
      <c r="W653" s="287"/>
      <c r="X653" s="292"/>
      <c r="Y653" s="292"/>
      <c r="Z653" s="292"/>
      <c r="AA653" s="292"/>
      <c r="AB653" s="292"/>
    </row>
    <row r="654" spans="1:28" ht="15.75" customHeight="1" x14ac:dyDescent="0.2">
      <c r="A654" s="287"/>
      <c r="B654" s="287"/>
      <c r="C654" s="287"/>
      <c r="D654" s="287"/>
      <c r="E654" s="287"/>
      <c r="F654" s="287"/>
      <c r="G654" s="287"/>
      <c r="H654" s="287"/>
      <c r="I654" s="287"/>
      <c r="J654" s="287"/>
      <c r="K654" s="287"/>
      <c r="L654" s="287"/>
      <c r="M654" s="287"/>
      <c r="N654" s="287"/>
      <c r="O654" s="287"/>
      <c r="P654" s="287"/>
      <c r="Q654" s="287"/>
      <c r="R654" s="287"/>
      <c r="S654" s="287"/>
      <c r="T654" s="287"/>
      <c r="U654" s="287"/>
      <c r="V654" s="287"/>
      <c r="W654" s="287"/>
      <c r="X654" s="292"/>
      <c r="Y654" s="292"/>
      <c r="Z654" s="292"/>
      <c r="AA654" s="292"/>
      <c r="AB654" s="292"/>
    </row>
    <row r="655" spans="1:28" ht="15.75" customHeight="1" x14ac:dyDescent="0.2">
      <c r="A655" s="287"/>
      <c r="B655" s="287"/>
      <c r="C655" s="287"/>
      <c r="D655" s="287"/>
      <c r="E655" s="287"/>
      <c r="F655" s="287"/>
      <c r="G655" s="287"/>
      <c r="H655" s="287"/>
      <c r="I655" s="287"/>
      <c r="J655" s="287"/>
      <c r="K655" s="287"/>
      <c r="L655" s="287"/>
      <c r="M655" s="287"/>
      <c r="N655" s="287"/>
      <c r="O655" s="287"/>
      <c r="P655" s="287"/>
      <c r="Q655" s="287"/>
      <c r="R655" s="287"/>
      <c r="S655" s="287"/>
      <c r="T655" s="287"/>
      <c r="U655" s="287"/>
      <c r="V655" s="287"/>
      <c r="W655" s="287"/>
      <c r="X655" s="292"/>
      <c r="Y655" s="292"/>
      <c r="Z655" s="292"/>
      <c r="AA655" s="292"/>
      <c r="AB655" s="292"/>
    </row>
    <row r="656" spans="1:28" ht="15.75" customHeight="1" x14ac:dyDescent="0.2">
      <c r="A656" s="287"/>
      <c r="B656" s="287"/>
      <c r="C656" s="287"/>
      <c r="D656" s="287"/>
      <c r="E656" s="287"/>
      <c r="F656" s="287"/>
      <c r="G656" s="287"/>
      <c r="H656" s="287"/>
      <c r="I656" s="287"/>
      <c r="J656" s="287"/>
      <c r="K656" s="287"/>
      <c r="L656" s="287"/>
      <c r="M656" s="287"/>
      <c r="N656" s="287"/>
      <c r="O656" s="287"/>
      <c r="P656" s="287"/>
      <c r="Q656" s="287"/>
      <c r="R656" s="287"/>
      <c r="S656" s="287"/>
      <c r="T656" s="287"/>
      <c r="U656" s="287"/>
      <c r="V656" s="287"/>
      <c r="W656" s="287"/>
      <c r="X656" s="292"/>
      <c r="Y656" s="292"/>
      <c r="Z656" s="292"/>
      <c r="AA656" s="292"/>
      <c r="AB656" s="292"/>
    </row>
    <row r="657" spans="1:28" ht="15.75" customHeight="1" x14ac:dyDescent="0.2">
      <c r="A657" s="287"/>
      <c r="B657" s="287"/>
      <c r="C657" s="287"/>
      <c r="D657" s="287"/>
      <c r="E657" s="287"/>
      <c r="F657" s="287"/>
      <c r="G657" s="287"/>
      <c r="H657" s="287"/>
      <c r="I657" s="287"/>
      <c r="J657" s="287"/>
      <c r="K657" s="287"/>
      <c r="L657" s="287"/>
      <c r="M657" s="287"/>
      <c r="N657" s="287"/>
      <c r="O657" s="287"/>
      <c r="P657" s="287"/>
      <c r="Q657" s="287"/>
      <c r="R657" s="287"/>
      <c r="S657" s="287"/>
      <c r="T657" s="287"/>
      <c r="U657" s="287"/>
      <c r="V657" s="287"/>
      <c r="W657" s="287"/>
      <c r="X657" s="292"/>
      <c r="Y657" s="292"/>
      <c r="Z657" s="292"/>
      <c r="AA657" s="292"/>
      <c r="AB657" s="292"/>
    </row>
    <row r="658" spans="1:28" ht="15.75" customHeight="1" x14ac:dyDescent="0.2">
      <c r="A658" s="287"/>
      <c r="B658" s="287"/>
      <c r="C658" s="287"/>
      <c r="D658" s="287"/>
      <c r="E658" s="287"/>
      <c r="F658" s="287"/>
      <c r="G658" s="287"/>
      <c r="H658" s="287"/>
      <c r="I658" s="287"/>
      <c r="J658" s="287"/>
      <c r="K658" s="287"/>
      <c r="L658" s="287"/>
      <c r="M658" s="287"/>
      <c r="N658" s="287"/>
      <c r="O658" s="287"/>
      <c r="P658" s="287"/>
      <c r="Q658" s="287"/>
      <c r="R658" s="287"/>
      <c r="S658" s="287"/>
      <c r="T658" s="287"/>
      <c r="U658" s="287"/>
      <c r="V658" s="287"/>
      <c r="W658" s="287"/>
      <c r="X658" s="292"/>
      <c r="Y658" s="292"/>
      <c r="Z658" s="292"/>
      <c r="AA658" s="292"/>
      <c r="AB658" s="292"/>
    </row>
    <row r="659" spans="1:28" ht="15.75" customHeight="1" x14ac:dyDescent="0.2">
      <c r="A659" s="287"/>
      <c r="B659" s="287"/>
      <c r="C659" s="287"/>
      <c r="D659" s="287"/>
      <c r="E659" s="287"/>
      <c r="F659" s="287"/>
      <c r="G659" s="287"/>
      <c r="H659" s="287"/>
      <c r="I659" s="287"/>
      <c r="J659" s="287"/>
      <c r="K659" s="287"/>
      <c r="L659" s="287"/>
      <c r="M659" s="287"/>
      <c r="N659" s="287"/>
      <c r="O659" s="287"/>
      <c r="P659" s="287"/>
      <c r="Q659" s="287"/>
      <c r="R659" s="287"/>
      <c r="S659" s="287"/>
      <c r="T659" s="287"/>
      <c r="U659" s="287"/>
      <c r="V659" s="287"/>
      <c r="W659" s="287"/>
      <c r="X659" s="292"/>
      <c r="Y659" s="292"/>
      <c r="Z659" s="292"/>
      <c r="AA659" s="292"/>
      <c r="AB659" s="292"/>
    </row>
    <row r="660" spans="1:28" ht="15.75" customHeight="1" x14ac:dyDescent="0.2">
      <c r="A660" s="287"/>
      <c r="B660" s="287"/>
      <c r="C660" s="287"/>
      <c r="D660" s="287"/>
      <c r="E660" s="287"/>
      <c r="F660" s="287"/>
      <c r="G660" s="287"/>
      <c r="H660" s="287"/>
      <c r="I660" s="287"/>
      <c r="J660" s="287"/>
      <c r="K660" s="287"/>
      <c r="L660" s="287"/>
      <c r="M660" s="287"/>
      <c r="N660" s="287"/>
      <c r="O660" s="287"/>
      <c r="P660" s="287"/>
      <c r="Q660" s="287"/>
      <c r="R660" s="287"/>
      <c r="S660" s="287"/>
      <c r="T660" s="287"/>
      <c r="U660" s="287"/>
      <c r="V660" s="287"/>
      <c r="W660" s="287"/>
      <c r="X660" s="292"/>
      <c r="Y660" s="292"/>
      <c r="Z660" s="292"/>
      <c r="AA660" s="292"/>
      <c r="AB660" s="292"/>
    </row>
    <row r="661" spans="1:28" ht="15.75" customHeight="1" x14ac:dyDescent="0.2">
      <c r="A661" s="287"/>
      <c r="B661" s="287"/>
      <c r="C661" s="287"/>
      <c r="D661" s="287"/>
      <c r="E661" s="287"/>
      <c r="F661" s="287"/>
      <c r="G661" s="287"/>
      <c r="H661" s="287"/>
      <c r="I661" s="287"/>
      <c r="J661" s="287"/>
      <c r="K661" s="287"/>
      <c r="L661" s="287"/>
      <c r="M661" s="287"/>
      <c r="N661" s="287"/>
      <c r="O661" s="287"/>
      <c r="P661" s="287"/>
      <c r="Q661" s="287"/>
      <c r="R661" s="287"/>
      <c r="S661" s="287"/>
      <c r="T661" s="287"/>
      <c r="U661" s="287"/>
      <c r="V661" s="287"/>
      <c r="W661" s="287"/>
      <c r="X661" s="292"/>
      <c r="Y661" s="292"/>
      <c r="Z661" s="292"/>
      <c r="AA661" s="292"/>
      <c r="AB661" s="292"/>
    </row>
    <row r="662" spans="1:28" ht="15.75" customHeight="1" x14ac:dyDescent="0.2">
      <c r="A662" s="287"/>
      <c r="B662" s="287"/>
      <c r="C662" s="287"/>
      <c r="D662" s="287"/>
      <c r="E662" s="287"/>
      <c r="F662" s="287"/>
      <c r="G662" s="287"/>
      <c r="H662" s="287"/>
      <c r="I662" s="287"/>
      <c r="J662" s="287"/>
      <c r="K662" s="287"/>
      <c r="L662" s="287"/>
      <c r="M662" s="287"/>
      <c r="N662" s="287"/>
      <c r="O662" s="287"/>
      <c r="P662" s="287"/>
      <c r="Q662" s="287"/>
      <c r="R662" s="287"/>
      <c r="S662" s="287"/>
      <c r="T662" s="287"/>
      <c r="U662" s="287"/>
      <c r="V662" s="287"/>
      <c r="W662" s="287"/>
      <c r="X662" s="292"/>
      <c r="Y662" s="292"/>
      <c r="Z662" s="292"/>
      <c r="AA662" s="292"/>
      <c r="AB662" s="292"/>
    </row>
    <row r="663" spans="1:28" ht="15.75" customHeight="1" x14ac:dyDescent="0.2">
      <c r="A663" s="287"/>
      <c r="B663" s="287"/>
      <c r="C663" s="287"/>
      <c r="D663" s="287"/>
      <c r="E663" s="287"/>
      <c r="F663" s="287"/>
      <c r="G663" s="287"/>
      <c r="H663" s="287"/>
      <c r="I663" s="287"/>
      <c r="J663" s="287"/>
      <c r="K663" s="287"/>
      <c r="L663" s="287"/>
      <c r="M663" s="287"/>
      <c r="N663" s="287"/>
      <c r="O663" s="287"/>
      <c r="P663" s="287"/>
      <c r="Q663" s="287"/>
      <c r="R663" s="287"/>
      <c r="S663" s="287"/>
      <c r="T663" s="287"/>
      <c r="U663" s="287"/>
      <c r="V663" s="287"/>
      <c r="W663" s="287"/>
      <c r="X663" s="292"/>
      <c r="Y663" s="292"/>
      <c r="Z663" s="292"/>
      <c r="AA663" s="292"/>
      <c r="AB663" s="292"/>
    </row>
    <row r="664" spans="1:28" ht="15.75" customHeight="1" x14ac:dyDescent="0.2">
      <c r="A664" s="287"/>
      <c r="B664" s="287"/>
      <c r="C664" s="287"/>
      <c r="D664" s="287"/>
      <c r="E664" s="287"/>
      <c r="F664" s="287"/>
      <c r="G664" s="287"/>
      <c r="H664" s="287"/>
      <c r="I664" s="287"/>
      <c r="J664" s="287"/>
      <c r="K664" s="287"/>
      <c r="L664" s="287"/>
      <c r="M664" s="287"/>
      <c r="N664" s="287"/>
      <c r="O664" s="287"/>
      <c r="P664" s="287"/>
      <c r="Q664" s="287"/>
      <c r="R664" s="287"/>
      <c r="S664" s="287"/>
      <c r="T664" s="287"/>
      <c r="U664" s="287"/>
      <c r="V664" s="287"/>
      <c r="W664" s="287"/>
      <c r="X664" s="292"/>
      <c r="Y664" s="292"/>
      <c r="Z664" s="292"/>
      <c r="AA664" s="292"/>
      <c r="AB664" s="292"/>
    </row>
    <row r="665" spans="1:28" ht="15.75" customHeight="1" x14ac:dyDescent="0.2">
      <c r="A665" s="287"/>
      <c r="B665" s="287"/>
      <c r="C665" s="287"/>
      <c r="D665" s="287"/>
      <c r="E665" s="287"/>
      <c r="F665" s="287"/>
      <c r="G665" s="287"/>
      <c r="H665" s="287"/>
      <c r="I665" s="287"/>
      <c r="J665" s="287"/>
      <c r="K665" s="287"/>
      <c r="L665" s="287"/>
      <c r="M665" s="287"/>
      <c r="N665" s="287"/>
      <c r="O665" s="287"/>
      <c r="P665" s="287"/>
      <c r="Q665" s="287"/>
      <c r="R665" s="287"/>
      <c r="S665" s="287"/>
      <c r="T665" s="287"/>
      <c r="U665" s="287"/>
      <c r="V665" s="287"/>
      <c r="W665" s="287"/>
      <c r="X665" s="292"/>
      <c r="Y665" s="292"/>
      <c r="Z665" s="292"/>
      <c r="AA665" s="292"/>
      <c r="AB665" s="292"/>
    </row>
    <row r="666" spans="1:28" ht="15.75" customHeight="1" x14ac:dyDescent="0.2">
      <c r="A666" s="287"/>
      <c r="B666" s="287"/>
      <c r="C666" s="287"/>
      <c r="D666" s="287"/>
      <c r="E666" s="287"/>
      <c r="F666" s="287"/>
      <c r="G666" s="287"/>
      <c r="H666" s="287"/>
      <c r="I666" s="287"/>
      <c r="J666" s="287"/>
      <c r="K666" s="287"/>
      <c r="L666" s="287"/>
      <c r="M666" s="287"/>
      <c r="N666" s="287"/>
      <c r="O666" s="287"/>
      <c r="P666" s="287"/>
      <c r="Q666" s="287"/>
      <c r="R666" s="287"/>
      <c r="S666" s="287"/>
      <c r="T666" s="287"/>
      <c r="U666" s="287"/>
      <c r="V666" s="287"/>
      <c r="W666" s="287"/>
      <c r="X666" s="292"/>
      <c r="Y666" s="292"/>
      <c r="Z666" s="292"/>
      <c r="AA666" s="292"/>
      <c r="AB666" s="292"/>
    </row>
    <row r="667" spans="1:28" ht="15.75" customHeight="1" x14ac:dyDescent="0.2">
      <c r="A667" s="287"/>
      <c r="B667" s="287"/>
      <c r="C667" s="287"/>
      <c r="D667" s="287"/>
      <c r="E667" s="287"/>
      <c r="F667" s="287"/>
      <c r="G667" s="287"/>
      <c r="H667" s="287"/>
      <c r="I667" s="287"/>
      <c r="J667" s="287"/>
      <c r="K667" s="287"/>
      <c r="L667" s="287"/>
      <c r="M667" s="287"/>
      <c r="N667" s="287"/>
      <c r="O667" s="287"/>
      <c r="P667" s="287"/>
      <c r="Q667" s="287"/>
      <c r="R667" s="287"/>
      <c r="S667" s="287"/>
      <c r="T667" s="287"/>
      <c r="U667" s="287"/>
      <c r="V667" s="287"/>
      <c r="W667" s="287"/>
      <c r="X667" s="292"/>
      <c r="Y667" s="292"/>
      <c r="Z667" s="292"/>
      <c r="AA667" s="292"/>
      <c r="AB667" s="292"/>
    </row>
    <row r="668" spans="1:28" ht="15.75" customHeight="1" x14ac:dyDescent="0.2">
      <c r="A668" s="287"/>
      <c r="B668" s="287"/>
      <c r="C668" s="287"/>
      <c r="D668" s="287"/>
      <c r="E668" s="287"/>
      <c r="F668" s="287"/>
      <c r="G668" s="287"/>
      <c r="H668" s="287"/>
      <c r="I668" s="287"/>
      <c r="J668" s="287"/>
      <c r="K668" s="287"/>
      <c r="L668" s="287"/>
      <c r="M668" s="287"/>
      <c r="N668" s="287"/>
      <c r="O668" s="287"/>
      <c r="P668" s="287"/>
      <c r="Q668" s="287"/>
      <c r="R668" s="287"/>
      <c r="S668" s="287"/>
      <c r="T668" s="287"/>
      <c r="U668" s="287"/>
      <c r="V668" s="287"/>
      <c r="W668" s="287"/>
      <c r="X668" s="292"/>
      <c r="Y668" s="292"/>
      <c r="Z668" s="292"/>
      <c r="AA668" s="292"/>
      <c r="AB668" s="292"/>
    </row>
    <row r="669" spans="1:28" ht="15.75" customHeight="1" x14ac:dyDescent="0.2">
      <c r="A669" s="287"/>
      <c r="B669" s="287"/>
      <c r="C669" s="287"/>
      <c r="D669" s="287"/>
      <c r="E669" s="287"/>
      <c r="F669" s="287"/>
      <c r="G669" s="287"/>
      <c r="H669" s="287"/>
      <c r="I669" s="287"/>
      <c r="J669" s="287"/>
      <c r="K669" s="287"/>
      <c r="L669" s="287"/>
      <c r="M669" s="287"/>
      <c r="N669" s="287"/>
      <c r="O669" s="287"/>
      <c r="P669" s="287"/>
      <c r="Q669" s="287"/>
      <c r="R669" s="287"/>
      <c r="S669" s="287"/>
      <c r="T669" s="287"/>
      <c r="U669" s="287"/>
      <c r="V669" s="287"/>
      <c r="W669" s="287"/>
      <c r="X669" s="292"/>
      <c r="Y669" s="292"/>
      <c r="Z669" s="292"/>
      <c r="AA669" s="292"/>
      <c r="AB669" s="292"/>
    </row>
    <row r="670" spans="1:28" ht="15.75" customHeight="1" x14ac:dyDescent="0.2">
      <c r="A670" s="287"/>
      <c r="B670" s="287"/>
      <c r="C670" s="287"/>
      <c r="D670" s="287"/>
      <c r="E670" s="287"/>
      <c r="F670" s="287"/>
      <c r="G670" s="287"/>
      <c r="H670" s="287"/>
      <c r="I670" s="287"/>
      <c r="J670" s="287"/>
      <c r="K670" s="287"/>
      <c r="L670" s="287"/>
      <c r="M670" s="287"/>
      <c r="N670" s="287"/>
      <c r="O670" s="287"/>
      <c r="P670" s="287"/>
      <c r="Q670" s="287"/>
      <c r="R670" s="287"/>
      <c r="S670" s="287"/>
      <c r="T670" s="287"/>
      <c r="U670" s="287"/>
      <c r="V670" s="287"/>
      <c r="W670" s="287"/>
      <c r="X670" s="292"/>
      <c r="Y670" s="292"/>
      <c r="Z670" s="292"/>
      <c r="AA670" s="292"/>
      <c r="AB670" s="292"/>
    </row>
    <row r="671" spans="1:28" ht="15.75" customHeight="1" x14ac:dyDescent="0.2">
      <c r="A671" s="287"/>
      <c r="B671" s="287"/>
      <c r="C671" s="287"/>
      <c r="D671" s="287"/>
      <c r="E671" s="287"/>
      <c r="F671" s="287"/>
      <c r="G671" s="287"/>
      <c r="H671" s="287"/>
      <c r="I671" s="287"/>
      <c r="J671" s="287"/>
      <c r="K671" s="287"/>
      <c r="L671" s="287"/>
      <c r="M671" s="287"/>
      <c r="N671" s="287"/>
      <c r="O671" s="287"/>
      <c r="P671" s="287"/>
      <c r="Q671" s="287"/>
      <c r="R671" s="287"/>
      <c r="S671" s="287"/>
      <c r="T671" s="287"/>
      <c r="U671" s="287"/>
      <c r="V671" s="287"/>
      <c r="W671" s="287"/>
      <c r="X671" s="292"/>
      <c r="Y671" s="292"/>
      <c r="Z671" s="292"/>
      <c r="AA671" s="292"/>
      <c r="AB671" s="292"/>
    </row>
    <row r="672" spans="1:28" ht="15.75" customHeight="1" x14ac:dyDescent="0.2">
      <c r="A672" s="287"/>
      <c r="B672" s="287"/>
      <c r="C672" s="287"/>
      <c r="D672" s="287"/>
      <c r="E672" s="287"/>
      <c r="F672" s="287"/>
      <c r="G672" s="287"/>
      <c r="H672" s="287"/>
      <c r="I672" s="287"/>
      <c r="J672" s="287"/>
      <c r="K672" s="287"/>
      <c r="L672" s="287"/>
      <c r="M672" s="287"/>
      <c r="N672" s="287"/>
      <c r="O672" s="287"/>
      <c r="P672" s="287"/>
      <c r="Q672" s="287"/>
      <c r="R672" s="287"/>
      <c r="S672" s="287"/>
      <c r="T672" s="287"/>
      <c r="U672" s="287"/>
      <c r="V672" s="287"/>
      <c r="W672" s="287"/>
      <c r="X672" s="292"/>
      <c r="Y672" s="292"/>
      <c r="Z672" s="292"/>
      <c r="AA672" s="292"/>
      <c r="AB672" s="292"/>
    </row>
    <row r="673" spans="1:28" ht="15.75" customHeight="1" x14ac:dyDescent="0.2">
      <c r="A673" s="287"/>
      <c r="B673" s="287"/>
      <c r="C673" s="287"/>
      <c r="D673" s="287"/>
      <c r="E673" s="287"/>
      <c r="F673" s="287"/>
      <c r="G673" s="287"/>
      <c r="H673" s="287"/>
      <c r="I673" s="287"/>
      <c r="J673" s="287"/>
      <c r="K673" s="287"/>
      <c r="L673" s="287"/>
      <c r="M673" s="287"/>
      <c r="N673" s="287"/>
      <c r="O673" s="287"/>
      <c r="P673" s="287"/>
      <c r="Q673" s="287"/>
      <c r="R673" s="287"/>
      <c r="S673" s="287"/>
      <c r="T673" s="287"/>
      <c r="U673" s="287"/>
      <c r="V673" s="287"/>
      <c r="W673" s="287"/>
      <c r="X673" s="292"/>
      <c r="Y673" s="292"/>
      <c r="Z673" s="292"/>
      <c r="AA673" s="292"/>
      <c r="AB673" s="292"/>
    </row>
    <row r="674" spans="1:28" ht="15.75" customHeight="1" x14ac:dyDescent="0.2">
      <c r="A674" s="287"/>
      <c r="B674" s="287"/>
      <c r="C674" s="287"/>
      <c r="D674" s="287"/>
      <c r="E674" s="287"/>
      <c r="F674" s="287"/>
      <c r="G674" s="287"/>
      <c r="H674" s="287"/>
      <c r="I674" s="287"/>
      <c r="J674" s="287"/>
      <c r="K674" s="287"/>
      <c r="L674" s="287"/>
      <c r="M674" s="287"/>
      <c r="N674" s="287"/>
      <c r="O674" s="287"/>
      <c r="P674" s="287"/>
      <c r="Q674" s="287"/>
      <c r="R674" s="287"/>
      <c r="S674" s="287"/>
      <c r="T674" s="287"/>
      <c r="U674" s="287"/>
      <c r="V674" s="287"/>
      <c r="W674" s="287"/>
      <c r="X674" s="292"/>
      <c r="Y674" s="292"/>
      <c r="Z674" s="292"/>
      <c r="AA674" s="292"/>
      <c r="AB674" s="292"/>
    </row>
    <row r="675" spans="1:28" ht="15.75" customHeight="1" x14ac:dyDescent="0.2">
      <c r="A675" s="287"/>
      <c r="B675" s="287"/>
      <c r="C675" s="287"/>
      <c r="D675" s="287"/>
      <c r="E675" s="287"/>
      <c r="F675" s="287"/>
      <c r="G675" s="287"/>
      <c r="H675" s="287"/>
      <c r="I675" s="287"/>
      <c r="J675" s="287"/>
      <c r="K675" s="287"/>
      <c r="L675" s="287"/>
      <c r="M675" s="287"/>
      <c r="N675" s="287"/>
      <c r="O675" s="287"/>
      <c r="P675" s="287"/>
      <c r="Q675" s="287"/>
      <c r="R675" s="287"/>
      <c r="S675" s="287"/>
      <c r="T675" s="287"/>
      <c r="U675" s="287"/>
      <c r="V675" s="287"/>
      <c r="W675" s="287"/>
      <c r="X675" s="292"/>
      <c r="Y675" s="292"/>
      <c r="Z675" s="292"/>
      <c r="AA675" s="292"/>
      <c r="AB675" s="292"/>
    </row>
    <row r="676" spans="1:28" ht="15.75" customHeight="1" x14ac:dyDescent="0.2">
      <c r="A676" s="287"/>
      <c r="B676" s="287"/>
      <c r="C676" s="287"/>
      <c r="D676" s="287"/>
      <c r="E676" s="287"/>
      <c r="F676" s="287"/>
      <c r="G676" s="287"/>
      <c r="H676" s="287"/>
      <c r="I676" s="287"/>
      <c r="J676" s="287"/>
      <c r="K676" s="287"/>
      <c r="L676" s="287"/>
      <c r="M676" s="287"/>
      <c r="N676" s="287"/>
      <c r="O676" s="287"/>
      <c r="P676" s="287"/>
      <c r="Q676" s="287"/>
      <c r="R676" s="287"/>
      <c r="S676" s="287"/>
      <c r="T676" s="287"/>
      <c r="U676" s="287"/>
      <c r="V676" s="287"/>
      <c r="W676" s="287"/>
      <c r="X676" s="292"/>
      <c r="Y676" s="292"/>
      <c r="Z676" s="292"/>
      <c r="AA676" s="292"/>
      <c r="AB676" s="292"/>
    </row>
    <row r="677" spans="1:28" ht="15.75" customHeight="1" x14ac:dyDescent="0.2">
      <c r="A677" s="287"/>
      <c r="B677" s="287"/>
      <c r="C677" s="287"/>
      <c r="D677" s="287"/>
      <c r="E677" s="287"/>
      <c r="F677" s="287"/>
      <c r="G677" s="287"/>
      <c r="H677" s="287"/>
      <c r="I677" s="287"/>
      <c r="J677" s="287"/>
      <c r="K677" s="287"/>
      <c r="L677" s="287"/>
      <c r="M677" s="287"/>
      <c r="N677" s="287"/>
      <c r="O677" s="287"/>
      <c r="P677" s="287"/>
      <c r="Q677" s="287"/>
      <c r="R677" s="287"/>
      <c r="S677" s="287"/>
      <c r="T677" s="287"/>
      <c r="U677" s="287"/>
      <c r="V677" s="287"/>
      <c r="W677" s="287"/>
      <c r="X677" s="292"/>
      <c r="Y677" s="292"/>
      <c r="Z677" s="292"/>
      <c r="AA677" s="292"/>
      <c r="AB677" s="292"/>
    </row>
    <row r="678" spans="1:28" ht="15.75" customHeight="1" x14ac:dyDescent="0.2">
      <c r="A678" s="287"/>
      <c r="B678" s="287"/>
      <c r="C678" s="287"/>
      <c r="D678" s="287"/>
      <c r="E678" s="287"/>
      <c r="F678" s="287"/>
      <c r="G678" s="287"/>
      <c r="H678" s="287"/>
      <c r="I678" s="287"/>
      <c r="J678" s="287"/>
      <c r="K678" s="287"/>
      <c r="L678" s="287"/>
      <c r="M678" s="287"/>
      <c r="N678" s="287"/>
      <c r="O678" s="287"/>
      <c r="P678" s="287"/>
      <c r="Q678" s="287"/>
      <c r="R678" s="287"/>
      <c r="S678" s="287"/>
      <c r="T678" s="287"/>
      <c r="U678" s="287"/>
      <c r="V678" s="287"/>
      <c r="W678" s="287"/>
      <c r="X678" s="292"/>
      <c r="Y678" s="292"/>
      <c r="Z678" s="292"/>
      <c r="AA678" s="292"/>
      <c r="AB678" s="292"/>
    </row>
    <row r="679" spans="1:28" ht="15.75" customHeight="1" x14ac:dyDescent="0.2">
      <c r="A679" s="287"/>
      <c r="B679" s="287"/>
      <c r="C679" s="287"/>
      <c r="D679" s="287"/>
      <c r="E679" s="287"/>
      <c r="F679" s="287"/>
      <c r="G679" s="287"/>
      <c r="H679" s="287"/>
      <c r="I679" s="287"/>
      <c r="J679" s="287"/>
      <c r="K679" s="287"/>
      <c r="L679" s="287"/>
      <c r="M679" s="287"/>
      <c r="N679" s="287"/>
      <c r="O679" s="287"/>
      <c r="P679" s="287"/>
      <c r="Q679" s="287"/>
      <c r="R679" s="287"/>
      <c r="S679" s="287"/>
      <c r="T679" s="287"/>
      <c r="U679" s="287"/>
      <c r="V679" s="287"/>
      <c r="W679" s="287"/>
      <c r="X679" s="292"/>
      <c r="Y679" s="292"/>
      <c r="Z679" s="292"/>
      <c r="AA679" s="292"/>
      <c r="AB679" s="292"/>
    </row>
    <row r="680" spans="1:28" ht="15.75" customHeight="1" x14ac:dyDescent="0.2">
      <c r="A680" s="287"/>
      <c r="B680" s="287"/>
      <c r="C680" s="287"/>
      <c r="D680" s="287"/>
      <c r="E680" s="287"/>
      <c r="F680" s="287"/>
      <c r="G680" s="287"/>
      <c r="H680" s="287"/>
      <c r="I680" s="287"/>
      <c r="J680" s="287"/>
      <c r="K680" s="287"/>
      <c r="L680" s="287"/>
      <c r="M680" s="287"/>
      <c r="N680" s="287"/>
      <c r="O680" s="287"/>
      <c r="P680" s="287"/>
      <c r="Q680" s="287"/>
      <c r="R680" s="287"/>
      <c r="S680" s="287"/>
      <c r="T680" s="287"/>
      <c r="U680" s="287"/>
      <c r="V680" s="287"/>
      <c r="W680" s="287"/>
      <c r="X680" s="292"/>
      <c r="Y680" s="292"/>
      <c r="Z680" s="292"/>
      <c r="AA680" s="292"/>
      <c r="AB680" s="292"/>
    </row>
    <row r="681" spans="1:28" ht="15.75" customHeight="1" x14ac:dyDescent="0.2">
      <c r="A681" s="287"/>
      <c r="B681" s="287"/>
      <c r="C681" s="287"/>
      <c r="D681" s="287"/>
      <c r="E681" s="287"/>
      <c r="F681" s="287"/>
      <c r="G681" s="287"/>
      <c r="H681" s="287"/>
      <c r="I681" s="287"/>
      <c r="J681" s="287"/>
      <c r="K681" s="287"/>
      <c r="L681" s="287"/>
      <c r="M681" s="287"/>
      <c r="N681" s="287"/>
      <c r="O681" s="287"/>
      <c r="P681" s="287"/>
      <c r="Q681" s="287"/>
      <c r="R681" s="287"/>
      <c r="S681" s="287"/>
      <c r="T681" s="287"/>
      <c r="U681" s="287"/>
      <c r="V681" s="287"/>
      <c r="W681" s="287"/>
      <c r="X681" s="292"/>
      <c r="Y681" s="292"/>
      <c r="Z681" s="292"/>
      <c r="AA681" s="292"/>
      <c r="AB681" s="292"/>
    </row>
    <row r="682" spans="1:28" ht="15.75" customHeight="1" x14ac:dyDescent="0.2">
      <c r="A682" s="287"/>
      <c r="B682" s="287"/>
      <c r="C682" s="287"/>
      <c r="D682" s="287"/>
      <c r="E682" s="287"/>
      <c r="F682" s="287"/>
      <c r="G682" s="287"/>
      <c r="H682" s="287"/>
      <c r="I682" s="287"/>
      <c r="J682" s="287"/>
      <c r="K682" s="287"/>
      <c r="L682" s="287"/>
      <c r="M682" s="287"/>
      <c r="N682" s="287"/>
      <c r="O682" s="287"/>
      <c r="P682" s="287"/>
      <c r="Q682" s="287"/>
      <c r="R682" s="287"/>
      <c r="S682" s="287"/>
      <c r="T682" s="287"/>
      <c r="U682" s="287"/>
      <c r="V682" s="287"/>
      <c r="W682" s="287"/>
      <c r="X682" s="292"/>
      <c r="Y682" s="292"/>
      <c r="Z682" s="292"/>
      <c r="AA682" s="292"/>
      <c r="AB682" s="292"/>
    </row>
    <row r="683" spans="1:28" ht="15.75" customHeight="1" x14ac:dyDescent="0.2">
      <c r="A683" s="287"/>
      <c r="B683" s="287"/>
      <c r="C683" s="287"/>
      <c r="D683" s="287"/>
      <c r="E683" s="287"/>
      <c r="F683" s="287"/>
      <c r="G683" s="287"/>
      <c r="H683" s="287"/>
      <c r="I683" s="287"/>
      <c r="J683" s="287"/>
      <c r="K683" s="287"/>
      <c r="L683" s="287"/>
      <c r="M683" s="287"/>
      <c r="N683" s="287"/>
      <c r="O683" s="287"/>
      <c r="P683" s="287"/>
      <c r="Q683" s="287"/>
      <c r="R683" s="287"/>
      <c r="S683" s="287"/>
      <c r="T683" s="287"/>
      <c r="U683" s="287"/>
      <c r="V683" s="287"/>
      <c r="W683" s="287"/>
      <c r="X683" s="292"/>
      <c r="Y683" s="292"/>
      <c r="Z683" s="292"/>
      <c r="AA683" s="292"/>
      <c r="AB683" s="292"/>
    </row>
    <row r="684" spans="1:28" ht="15.75" customHeight="1" x14ac:dyDescent="0.2">
      <c r="A684" s="287"/>
      <c r="B684" s="287"/>
      <c r="C684" s="287"/>
      <c r="D684" s="287"/>
      <c r="E684" s="287"/>
      <c r="F684" s="287"/>
      <c r="G684" s="287"/>
      <c r="H684" s="287"/>
      <c r="I684" s="287"/>
      <c r="J684" s="287"/>
      <c r="K684" s="287"/>
      <c r="L684" s="287"/>
      <c r="M684" s="287"/>
      <c r="N684" s="287"/>
      <c r="O684" s="287"/>
      <c r="P684" s="287"/>
      <c r="Q684" s="287"/>
      <c r="R684" s="287"/>
      <c r="S684" s="287"/>
      <c r="T684" s="287"/>
      <c r="U684" s="287"/>
      <c r="V684" s="287"/>
      <c r="W684" s="287"/>
      <c r="X684" s="292"/>
      <c r="Y684" s="292"/>
      <c r="Z684" s="292"/>
      <c r="AA684" s="292"/>
      <c r="AB684" s="292"/>
    </row>
    <row r="685" spans="1:28" ht="15.75" customHeight="1" x14ac:dyDescent="0.2">
      <c r="A685" s="287"/>
      <c r="B685" s="287"/>
      <c r="C685" s="287"/>
      <c r="D685" s="287"/>
      <c r="E685" s="287"/>
      <c r="F685" s="287"/>
      <c r="G685" s="287"/>
      <c r="H685" s="287"/>
      <c r="I685" s="287"/>
      <c r="J685" s="287"/>
      <c r="K685" s="287"/>
      <c r="L685" s="287"/>
      <c r="M685" s="287"/>
      <c r="N685" s="287"/>
      <c r="O685" s="287"/>
      <c r="P685" s="287"/>
      <c r="Q685" s="287"/>
      <c r="R685" s="287"/>
      <c r="S685" s="287"/>
      <c r="T685" s="287"/>
      <c r="U685" s="287"/>
      <c r="V685" s="287"/>
      <c r="W685" s="287"/>
      <c r="X685" s="292"/>
      <c r="Y685" s="292"/>
      <c r="Z685" s="292"/>
      <c r="AA685" s="292"/>
      <c r="AB685" s="292"/>
    </row>
    <row r="686" spans="1:28" ht="15.75" customHeight="1" x14ac:dyDescent="0.2">
      <c r="A686" s="287"/>
      <c r="B686" s="287"/>
      <c r="C686" s="287"/>
      <c r="D686" s="287"/>
      <c r="E686" s="287"/>
      <c r="F686" s="287"/>
      <c r="G686" s="287"/>
      <c r="H686" s="287"/>
      <c r="I686" s="287"/>
      <c r="J686" s="287"/>
      <c r="K686" s="287"/>
      <c r="L686" s="287"/>
      <c r="M686" s="287"/>
      <c r="N686" s="287"/>
      <c r="O686" s="287"/>
      <c r="P686" s="287"/>
      <c r="Q686" s="287"/>
      <c r="R686" s="287"/>
      <c r="S686" s="287"/>
      <c r="T686" s="287"/>
      <c r="U686" s="287"/>
      <c r="V686" s="287"/>
      <c r="W686" s="287"/>
      <c r="X686" s="292"/>
      <c r="Y686" s="292"/>
      <c r="Z686" s="292"/>
      <c r="AA686" s="292"/>
      <c r="AB686" s="292"/>
    </row>
    <row r="687" spans="1:28" ht="15.75" customHeight="1" x14ac:dyDescent="0.2">
      <c r="A687" s="287"/>
      <c r="B687" s="287"/>
      <c r="C687" s="287"/>
      <c r="D687" s="287"/>
      <c r="E687" s="287"/>
      <c r="F687" s="287"/>
      <c r="G687" s="287"/>
      <c r="H687" s="287"/>
      <c r="I687" s="287"/>
      <c r="J687" s="287"/>
      <c r="K687" s="287"/>
      <c r="L687" s="287"/>
      <c r="M687" s="287"/>
      <c r="N687" s="287"/>
      <c r="O687" s="287"/>
      <c r="P687" s="287"/>
      <c r="Q687" s="287"/>
      <c r="R687" s="287"/>
      <c r="S687" s="287"/>
      <c r="T687" s="287"/>
      <c r="U687" s="287"/>
      <c r="V687" s="287"/>
      <c r="W687" s="287"/>
      <c r="X687" s="292"/>
      <c r="Y687" s="292"/>
      <c r="Z687" s="292"/>
      <c r="AA687" s="292"/>
      <c r="AB687" s="292"/>
    </row>
    <row r="688" spans="1:28" ht="15.75" customHeight="1" x14ac:dyDescent="0.2">
      <c r="A688" s="287"/>
      <c r="B688" s="287"/>
      <c r="C688" s="287"/>
      <c r="D688" s="287"/>
      <c r="E688" s="287"/>
      <c r="F688" s="287"/>
      <c r="G688" s="287"/>
      <c r="H688" s="287"/>
      <c r="I688" s="287"/>
      <c r="J688" s="287"/>
      <c r="K688" s="287"/>
      <c r="L688" s="287"/>
      <c r="M688" s="287"/>
      <c r="N688" s="287"/>
      <c r="O688" s="287"/>
      <c r="P688" s="287"/>
      <c r="Q688" s="287"/>
      <c r="R688" s="287"/>
      <c r="S688" s="287"/>
      <c r="T688" s="287"/>
      <c r="U688" s="287"/>
      <c r="V688" s="287"/>
      <c r="W688" s="287"/>
      <c r="X688" s="292"/>
      <c r="Y688" s="292"/>
      <c r="Z688" s="292"/>
      <c r="AA688" s="292"/>
      <c r="AB688" s="292"/>
    </row>
    <row r="689" spans="1:28" ht="15.75" customHeight="1" x14ac:dyDescent="0.2">
      <c r="A689" s="287"/>
      <c r="B689" s="287"/>
      <c r="C689" s="287"/>
      <c r="D689" s="287"/>
      <c r="E689" s="287"/>
      <c r="F689" s="287"/>
      <c r="G689" s="287"/>
      <c r="H689" s="287"/>
      <c r="I689" s="287"/>
      <c r="J689" s="287"/>
      <c r="K689" s="287"/>
      <c r="L689" s="287"/>
      <c r="M689" s="287"/>
      <c r="N689" s="287"/>
      <c r="O689" s="287"/>
      <c r="P689" s="287"/>
      <c r="Q689" s="287"/>
      <c r="R689" s="287"/>
      <c r="S689" s="287"/>
      <c r="T689" s="287"/>
      <c r="U689" s="287"/>
      <c r="V689" s="287"/>
      <c r="W689" s="287"/>
      <c r="X689" s="292"/>
      <c r="Y689" s="292"/>
      <c r="Z689" s="292"/>
      <c r="AA689" s="292"/>
      <c r="AB689" s="292"/>
    </row>
    <row r="690" spans="1:28" ht="15.75" customHeight="1" x14ac:dyDescent="0.2">
      <c r="A690" s="287"/>
      <c r="B690" s="287"/>
      <c r="C690" s="287"/>
      <c r="D690" s="287"/>
      <c r="E690" s="287"/>
      <c r="F690" s="287"/>
      <c r="G690" s="287"/>
      <c r="H690" s="287"/>
      <c r="I690" s="287"/>
      <c r="J690" s="287"/>
      <c r="K690" s="287"/>
      <c r="L690" s="287"/>
      <c r="M690" s="287"/>
      <c r="N690" s="287"/>
      <c r="O690" s="287"/>
      <c r="P690" s="287"/>
      <c r="Q690" s="287"/>
      <c r="R690" s="287"/>
      <c r="S690" s="287"/>
      <c r="T690" s="287"/>
      <c r="U690" s="287"/>
      <c r="V690" s="287"/>
      <c r="W690" s="287"/>
      <c r="X690" s="292"/>
      <c r="Y690" s="292"/>
      <c r="Z690" s="292"/>
      <c r="AA690" s="292"/>
      <c r="AB690" s="292"/>
    </row>
    <row r="691" spans="1:28" ht="15.75" customHeight="1" x14ac:dyDescent="0.2">
      <c r="A691" s="287"/>
      <c r="B691" s="287"/>
      <c r="C691" s="287"/>
      <c r="D691" s="287"/>
      <c r="E691" s="287"/>
      <c r="F691" s="287"/>
      <c r="G691" s="287"/>
      <c r="H691" s="287"/>
      <c r="I691" s="287"/>
      <c r="J691" s="287"/>
      <c r="K691" s="287"/>
      <c r="L691" s="287"/>
      <c r="M691" s="287"/>
      <c r="N691" s="287"/>
      <c r="O691" s="287"/>
      <c r="P691" s="287"/>
      <c r="Q691" s="287"/>
      <c r="R691" s="287"/>
      <c r="S691" s="287"/>
      <c r="T691" s="287"/>
      <c r="U691" s="287"/>
      <c r="V691" s="287"/>
      <c r="W691" s="287"/>
      <c r="X691" s="292"/>
      <c r="Y691" s="292"/>
      <c r="Z691" s="292"/>
      <c r="AA691" s="292"/>
      <c r="AB691" s="292"/>
    </row>
    <row r="692" spans="1:28" ht="15.75" customHeight="1" x14ac:dyDescent="0.2">
      <c r="A692" s="287"/>
      <c r="B692" s="287"/>
      <c r="C692" s="287"/>
      <c r="D692" s="287"/>
      <c r="E692" s="287"/>
      <c r="F692" s="287"/>
      <c r="G692" s="287"/>
      <c r="H692" s="287"/>
      <c r="I692" s="287"/>
      <c r="J692" s="287"/>
      <c r="K692" s="287"/>
      <c r="L692" s="287"/>
      <c r="M692" s="287"/>
      <c r="N692" s="287"/>
      <c r="O692" s="287"/>
      <c r="P692" s="287"/>
      <c r="Q692" s="287"/>
      <c r="R692" s="287"/>
      <c r="S692" s="287"/>
      <c r="T692" s="287"/>
      <c r="U692" s="287"/>
      <c r="V692" s="287"/>
      <c r="W692" s="287"/>
      <c r="X692" s="292"/>
      <c r="Y692" s="292"/>
      <c r="Z692" s="292"/>
      <c r="AA692" s="292"/>
      <c r="AB692" s="292"/>
    </row>
    <row r="693" spans="1:28" ht="15.75" customHeight="1" x14ac:dyDescent="0.2">
      <c r="A693" s="287"/>
      <c r="B693" s="287"/>
      <c r="C693" s="287"/>
      <c r="D693" s="287"/>
      <c r="E693" s="287"/>
      <c r="F693" s="287"/>
      <c r="G693" s="287"/>
      <c r="H693" s="287"/>
      <c r="I693" s="287"/>
      <c r="J693" s="287"/>
      <c r="K693" s="287"/>
      <c r="L693" s="287"/>
      <c r="M693" s="287"/>
      <c r="N693" s="287"/>
      <c r="O693" s="287"/>
      <c r="P693" s="287"/>
      <c r="Q693" s="287"/>
      <c r="R693" s="287"/>
      <c r="S693" s="287"/>
      <c r="T693" s="287"/>
      <c r="U693" s="287"/>
      <c r="V693" s="287"/>
      <c r="W693" s="287"/>
      <c r="X693" s="292"/>
      <c r="Y693" s="292"/>
      <c r="Z693" s="292"/>
      <c r="AA693" s="292"/>
      <c r="AB693" s="292"/>
    </row>
    <row r="694" spans="1:28" ht="15.75" customHeight="1" x14ac:dyDescent="0.2">
      <c r="A694" s="287"/>
      <c r="B694" s="287"/>
      <c r="C694" s="287"/>
      <c r="D694" s="287"/>
      <c r="E694" s="287"/>
      <c r="F694" s="287"/>
      <c r="G694" s="287"/>
      <c r="H694" s="287"/>
      <c r="I694" s="287"/>
      <c r="J694" s="287"/>
      <c r="K694" s="287"/>
      <c r="L694" s="287"/>
      <c r="M694" s="287"/>
      <c r="N694" s="287"/>
      <c r="O694" s="287"/>
      <c r="P694" s="287"/>
      <c r="Q694" s="287"/>
      <c r="R694" s="287"/>
      <c r="S694" s="287"/>
      <c r="T694" s="287"/>
      <c r="U694" s="287"/>
      <c r="V694" s="287"/>
      <c r="W694" s="287"/>
      <c r="X694" s="292"/>
      <c r="Y694" s="292"/>
      <c r="Z694" s="292"/>
      <c r="AA694" s="292"/>
      <c r="AB694" s="292"/>
    </row>
    <row r="695" spans="1:28" ht="15.75" customHeight="1" x14ac:dyDescent="0.2">
      <c r="A695" s="287"/>
      <c r="B695" s="287"/>
      <c r="C695" s="287"/>
      <c r="D695" s="287"/>
      <c r="E695" s="287"/>
      <c r="F695" s="287"/>
      <c r="G695" s="287"/>
      <c r="H695" s="287"/>
      <c r="I695" s="287"/>
      <c r="J695" s="287"/>
      <c r="K695" s="287"/>
      <c r="L695" s="287"/>
      <c r="M695" s="287"/>
      <c r="N695" s="287"/>
      <c r="O695" s="287"/>
      <c r="P695" s="287"/>
      <c r="Q695" s="287"/>
      <c r="R695" s="287"/>
      <c r="S695" s="287"/>
      <c r="T695" s="287"/>
      <c r="U695" s="287"/>
      <c r="V695" s="287"/>
      <c r="W695" s="287"/>
      <c r="X695" s="292"/>
      <c r="Y695" s="292"/>
      <c r="Z695" s="292"/>
      <c r="AA695" s="292"/>
      <c r="AB695" s="292"/>
    </row>
    <row r="696" spans="1:28" ht="15.75" customHeight="1" x14ac:dyDescent="0.2">
      <c r="A696" s="287"/>
      <c r="B696" s="287"/>
      <c r="C696" s="287"/>
      <c r="D696" s="287"/>
      <c r="E696" s="287"/>
      <c r="F696" s="287"/>
      <c r="G696" s="287"/>
      <c r="H696" s="287"/>
      <c r="I696" s="287"/>
      <c r="J696" s="287"/>
      <c r="K696" s="287"/>
      <c r="L696" s="287"/>
      <c r="M696" s="287"/>
      <c r="N696" s="287"/>
      <c r="O696" s="287"/>
      <c r="P696" s="287"/>
      <c r="Q696" s="287"/>
      <c r="R696" s="287"/>
      <c r="S696" s="287"/>
      <c r="T696" s="287"/>
      <c r="U696" s="287"/>
      <c r="V696" s="287"/>
      <c r="W696" s="287"/>
      <c r="X696" s="292"/>
      <c r="Y696" s="292"/>
      <c r="Z696" s="292"/>
      <c r="AA696" s="292"/>
      <c r="AB696" s="292"/>
    </row>
    <row r="697" spans="1:28" ht="15.75" customHeight="1" x14ac:dyDescent="0.2">
      <c r="A697" s="287"/>
      <c r="B697" s="287"/>
      <c r="C697" s="287"/>
      <c r="D697" s="287"/>
      <c r="E697" s="287"/>
      <c r="F697" s="287"/>
      <c r="G697" s="287"/>
      <c r="H697" s="287"/>
      <c r="I697" s="287"/>
      <c r="J697" s="287"/>
      <c r="K697" s="287"/>
      <c r="L697" s="287"/>
      <c r="M697" s="287"/>
      <c r="N697" s="287"/>
      <c r="O697" s="287"/>
      <c r="P697" s="287"/>
      <c r="Q697" s="287"/>
      <c r="R697" s="287"/>
      <c r="S697" s="287"/>
      <c r="T697" s="287"/>
      <c r="U697" s="287"/>
      <c r="V697" s="287"/>
      <c r="W697" s="287"/>
      <c r="X697" s="292"/>
      <c r="Y697" s="292"/>
      <c r="Z697" s="292"/>
      <c r="AA697" s="292"/>
      <c r="AB697" s="292"/>
    </row>
    <row r="698" spans="1:28" ht="15.75" customHeight="1" x14ac:dyDescent="0.2">
      <c r="A698" s="287"/>
      <c r="B698" s="287"/>
      <c r="C698" s="287"/>
      <c r="D698" s="287"/>
      <c r="E698" s="287"/>
      <c r="F698" s="287"/>
      <c r="G698" s="287"/>
      <c r="H698" s="287"/>
      <c r="I698" s="287"/>
      <c r="J698" s="287"/>
      <c r="K698" s="287"/>
      <c r="L698" s="287"/>
      <c r="M698" s="287"/>
      <c r="N698" s="287"/>
      <c r="O698" s="287"/>
      <c r="P698" s="287"/>
      <c r="Q698" s="287"/>
      <c r="R698" s="287"/>
      <c r="S698" s="287"/>
      <c r="T698" s="287"/>
      <c r="U698" s="287"/>
      <c r="V698" s="287"/>
      <c r="W698" s="287"/>
      <c r="X698" s="292"/>
      <c r="Y698" s="292"/>
      <c r="Z698" s="292"/>
      <c r="AA698" s="292"/>
      <c r="AB698" s="292"/>
    </row>
    <row r="699" spans="1:28" ht="15.75" customHeight="1" x14ac:dyDescent="0.2">
      <c r="A699" s="287"/>
      <c r="B699" s="287"/>
      <c r="C699" s="287"/>
      <c r="D699" s="287"/>
      <c r="E699" s="287"/>
      <c r="F699" s="287"/>
      <c r="G699" s="287"/>
      <c r="H699" s="287"/>
      <c r="I699" s="287"/>
      <c r="J699" s="287"/>
      <c r="K699" s="287"/>
      <c r="L699" s="287"/>
      <c r="M699" s="287"/>
      <c r="N699" s="287"/>
      <c r="O699" s="287"/>
      <c r="P699" s="287"/>
      <c r="Q699" s="287"/>
      <c r="R699" s="287"/>
      <c r="S699" s="287"/>
      <c r="T699" s="287"/>
      <c r="U699" s="287"/>
      <c r="V699" s="287"/>
      <c r="W699" s="287"/>
      <c r="X699" s="292"/>
      <c r="Y699" s="292"/>
      <c r="Z699" s="292"/>
      <c r="AA699" s="292"/>
      <c r="AB699" s="292"/>
    </row>
    <row r="700" spans="1:28" ht="15.75" customHeight="1" x14ac:dyDescent="0.2">
      <c r="A700" s="287"/>
      <c r="B700" s="287"/>
      <c r="C700" s="287"/>
      <c r="D700" s="287"/>
      <c r="E700" s="287"/>
      <c r="F700" s="287"/>
      <c r="G700" s="287"/>
      <c r="H700" s="287"/>
      <c r="I700" s="287"/>
      <c r="J700" s="287"/>
      <c r="K700" s="287"/>
      <c r="L700" s="287"/>
      <c r="M700" s="287"/>
      <c r="N700" s="287"/>
      <c r="O700" s="287"/>
      <c r="P700" s="287"/>
      <c r="Q700" s="287"/>
      <c r="R700" s="287"/>
      <c r="S700" s="287"/>
      <c r="T700" s="287"/>
      <c r="U700" s="287"/>
      <c r="V700" s="287"/>
      <c r="W700" s="287"/>
      <c r="X700" s="292"/>
      <c r="Y700" s="292"/>
      <c r="Z700" s="292"/>
      <c r="AA700" s="292"/>
      <c r="AB700" s="292"/>
    </row>
    <row r="701" spans="1:28" ht="15.75" customHeight="1" x14ac:dyDescent="0.2">
      <c r="A701" s="287"/>
      <c r="B701" s="287"/>
      <c r="C701" s="287"/>
      <c r="D701" s="287"/>
      <c r="E701" s="287"/>
      <c r="F701" s="287"/>
      <c r="G701" s="287"/>
      <c r="H701" s="287"/>
      <c r="I701" s="287"/>
      <c r="J701" s="287"/>
      <c r="K701" s="287"/>
      <c r="L701" s="287"/>
      <c r="M701" s="287"/>
      <c r="N701" s="287"/>
      <c r="O701" s="287"/>
      <c r="P701" s="287"/>
      <c r="Q701" s="287"/>
      <c r="R701" s="287"/>
      <c r="S701" s="287"/>
      <c r="T701" s="287"/>
      <c r="U701" s="287"/>
      <c r="V701" s="287"/>
      <c r="W701" s="287"/>
      <c r="X701" s="292"/>
      <c r="Y701" s="292"/>
      <c r="Z701" s="292"/>
      <c r="AA701" s="292"/>
      <c r="AB701" s="292"/>
    </row>
    <row r="702" spans="1:28" ht="15.75" customHeight="1" x14ac:dyDescent="0.2">
      <c r="A702" s="287"/>
      <c r="B702" s="287"/>
      <c r="C702" s="287"/>
      <c r="D702" s="287"/>
      <c r="E702" s="287"/>
      <c r="F702" s="287"/>
      <c r="G702" s="287"/>
      <c r="H702" s="287"/>
      <c r="I702" s="287"/>
      <c r="J702" s="287"/>
      <c r="K702" s="287"/>
      <c r="L702" s="287"/>
      <c r="M702" s="287"/>
      <c r="N702" s="287"/>
      <c r="O702" s="287"/>
      <c r="P702" s="287"/>
      <c r="Q702" s="287"/>
      <c r="R702" s="287"/>
      <c r="S702" s="287"/>
      <c r="T702" s="287"/>
      <c r="U702" s="287"/>
      <c r="V702" s="287"/>
      <c r="W702" s="287"/>
      <c r="X702" s="292"/>
      <c r="Y702" s="292"/>
      <c r="Z702" s="292"/>
      <c r="AA702" s="292"/>
      <c r="AB702" s="292"/>
    </row>
    <row r="703" spans="1:28" ht="15.75" customHeight="1" x14ac:dyDescent="0.2">
      <c r="A703" s="287"/>
      <c r="B703" s="287"/>
      <c r="C703" s="287"/>
      <c r="D703" s="287"/>
      <c r="E703" s="287"/>
      <c r="F703" s="287"/>
      <c r="G703" s="287"/>
      <c r="H703" s="287"/>
      <c r="I703" s="287"/>
      <c r="J703" s="287"/>
      <c r="K703" s="287"/>
      <c r="L703" s="287"/>
      <c r="M703" s="287"/>
      <c r="N703" s="287"/>
      <c r="O703" s="287"/>
      <c r="P703" s="287"/>
      <c r="Q703" s="287"/>
      <c r="R703" s="287"/>
      <c r="S703" s="287"/>
      <c r="T703" s="287"/>
      <c r="U703" s="287"/>
      <c r="V703" s="287"/>
      <c r="W703" s="287"/>
      <c r="X703" s="292"/>
      <c r="Y703" s="292"/>
      <c r="Z703" s="292"/>
      <c r="AA703" s="292"/>
      <c r="AB703" s="292"/>
    </row>
    <row r="704" spans="1:28" ht="15.75" customHeight="1" x14ac:dyDescent="0.2">
      <c r="A704" s="287"/>
      <c r="B704" s="287"/>
      <c r="C704" s="287"/>
      <c r="D704" s="287"/>
      <c r="E704" s="287"/>
      <c r="F704" s="287"/>
      <c r="G704" s="287"/>
      <c r="H704" s="287"/>
      <c r="I704" s="287"/>
      <c r="J704" s="287"/>
      <c r="K704" s="287"/>
      <c r="L704" s="287"/>
      <c r="M704" s="287"/>
      <c r="N704" s="287"/>
      <c r="O704" s="287"/>
      <c r="P704" s="287"/>
      <c r="Q704" s="287"/>
      <c r="R704" s="287"/>
      <c r="S704" s="287"/>
      <c r="T704" s="287"/>
      <c r="U704" s="287"/>
      <c r="V704" s="287"/>
      <c r="W704" s="287"/>
      <c r="X704" s="292"/>
      <c r="Y704" s="292"/>
      <c r="Z704" s="292"/>
      <c r="AA704" s="292"/>
      <c r="AB704" s="292"/>
    </row>
    <row r="705" spans="1:28" ht="15.75" customHeight="1" x14ac:dyDescent="0.2">
      <c r="A705" s="287"/>
      <c r="B705" s="287"/>
      <c r="C705" s="287"/>
      <c r="D705" s="287"/>
      <c r="E705" s="287"/>
      <c r="F705" s="287"/>
      <c r="G705" s="287"/>
      <c r="H705" s="287"/>
      <c r="I705" s="287"/>
      <c r="J705" s="287"/>
      <c r="K705" s="287"/>
      <c r="L705" s="287"/>
      <c r="M705" s="287"/>
      <c r="N705" s="287"/>
      <c r="O705" s="287"/>
      <c r="P705" s="287"/>
      <c r="Q705" s="287"/>
      <c r="R705" s="287"/>
      <c r="S705" s="287"/>
      <c r="T705" s="287"/>
      <c r="U705" s="287"/>
      <c r="V705" s="287"/>
      <c r="W705" s="287"/>
      <c r="X705" s="292"/>
      <c r="Y705" s="292"/>
      <c r="Z705" s="292"/>
      <c r="AA705" s="292"/>
      <c r="AB705" s="292"/>
    </row>
    <row r="706" spans="1:28" ht="15.75" customHeight="1" x14ac:dyDescent="0.2">
      <c r="A706" s="287"/>
      <c r="B706" s="287"/>
      <c r="C706" s="287"/>
      <c r="D706" s="287"/>
      <c r="E706" s="287"/>
      <c r="F706" s="287"/>
      <c r="G706" s="287"/>
      <c r="H706" s="287"/>
      <c r="I706" s="287"/>
      <c r="J706" s="287"/>
      <c r="K706" s="287"/>
      <c r="L706" s="287"/>
      <c r="M706" s="287"/>
      <c r="N706" s="287"/>
      <c r="O706" s="287"/>
      <c r="P706" s="287"/>
      <c r="Q706" s="287"/>
      <c r="R706" s="287"/>
      <c r="S706" s="287"/>
      <c r="T706" s="287"/>
      <c r="U706" s="287"/>
      <c r="V706" s="287"/>
      <c r="W706" s="287"/>
      <c r="X706" s="292"/>
      <c r="Y706" s="292"/>
      <c r="Z706" s="292"/>
      <c r="AA706" s="292"/>
      <c r="AB706" s="292"/>
    </row>
    <row r="707" spans="1:28" ht="15.75" customHeight="1" x14ac:dyDescent="0.2">
      <c r="A707" s="287"/>
      <c r="B707" s="287"/>
      <c r="C707" s="287"/>
      <c r="D707" s="287"/>
      <c r="E707" s="287"/>
      <c r="F707" s="287"/>
      <c r="G707" s="287"/>
      <c r="H707" s="287"/>
      <c r="I707" s="287"/>
      <c r="J707" s="287"/>
      <c r="K707" s="287"/>
      <c r="L707" s="287"/>
      <c r="M707" s="287"/>
      <c r="N707" s="287"/>
      <c r="O707" s="287"/>
      <c r="P707" s="287"/>
      <c r="Q707" s="287"/>
      <c r="R707" s="287"/>
      <c r="S707" s="287"/>
      <c r="T707" s="287"/>
      <c r="U707" s="287"/>
      <c r="V707" s="287"/>
      <c r="W707" s="287"/>
      <c r="X707" s="292"/>
      <c r="Y707" s="292"/>
      <c r="Z707" s="292"/>
      <c r="AA707" s="292"/>
      <c r="AB707" s="292"/>
    </row>
    <row r="708" spans="1:28" ht="15.75" customHeight="1" x14ac:dyDescent="0.2">
      <c r="A708" s="287"/>
      <c r="B708" s="287"/>
      <c r="C708" s="287"/>
      <c r="D708" s="287"/>
      <c r="E708" s="287"/>
      <c r="F708" s="287"/>
      <c r="G708" s="287"/>
      <c r="H708" s="287"/>
      <c r="I708" s="287"/>
      <c r="J708" s="287"/>
      <c r="K708" s="287"/>
      <c r="L708" s="287"/>
      <c r="M708" s="287"/>
      <c r="N708" s="287"/>
      <c r="O708" s="287"/>
      <c r="P708" s="287"/>
      <c r="Q708" s="287"/>
      <c r="R708" s="287"/>
      <c r="S708" s="287"/>
      <c r="T708" s="287"/>
      <c r="U708" s="287"/>
      <c r="V708" s="287"/>
      <c r="W708" s="287"/>
      <c r="X708" s="292"/>
      <c r="Y708" s="292"/>
      <c r="Z708" s="292"/>
      <c r="AA708" s="292"/>
      <c r="AB708" s="292"/>
    </row>
    <row r="709" spans="1:28" ht="15.75" customHeight="1" x14ac:dyDescent="0.2">
      <c r="A709" s="287"/>
      <c r="B709" s="287"/>
      <c r="C709" s="287"/>
      <c r="D709" s="287"/>
      <c r="E709" s="287"/>
      <c r="F709" s="287"/>
      <c r="G709" s="287"/>
      <c r="H709" s="287"/>
      <c r="I709" s="287"/>
      <c r="J709" s="287"/>
      <c r="K709" s="287"/>
      <c r="L709" s="287"/>
      <c r="M709" s="287"/>
      <c r="N709" s="287"/>
      <c r="O709" s="287"/>
      <c r="P709" s="287"/>
      <c r="Q709" s="287"/>
      <c r="R709" s="287"/>
      <c r="S709" s="287"/>
      <c r="T709" s="287"/>
      <c r="U709" s="287"/>
      <c r="V709" s="287"/>
      <c r="W709" s="287"/>
      <c r="X709" s="292"/>
      <c r="Y709" s="292"/>
      <c r="Z709" s="292"/>
      <c r="AA709" s="292"/>
      <c r="AB709" s="292"/>
    </row>
    <row r="710" spans="1:28" ht="15.75" customHeight="1" x14ac:dyDescent="0.2">
      <c r="A710" s="287"/>
      <c r="B710" s="287"/>
      <c r="C710" s="287"/>
      <c r="D710" s="287"/>
      <c r="E710" s="287"/>
      <c r="F710" s="287"/>
      <c r="G710" s="287"/>
      <c r="H710" s="287"/>
      <c r="I710" s="287"/>
      <c r="J710" s="287"/>
      <c r="K710" s="287"/>
      <c r="L710" s="287"/>
      <c r="M710" s="287"/>
      <c r="N710" s="287"/>
      <c r="O710" s="287"/>
      <c r="P710" s="287"/>
      <c r="Q710" s="287"/>
      <c r="R710" s="287"/>
      <c r="S710" s="287"/>
      <c r="T710" s="287"/>
      <c r="U710" s="287"/>
      <c r="V710" s="287"/>
      <c r="W710" s="287"/>
      <c r="X710" s="292"/>
      <c r="Y710" s="292"/>
      <c r="Z710" s="292"/>
      <c r="AA710" s="292"/>
      <c r="AB710" s="292"/>
    </row>
    <row r="711" spans="1:28" ht="15.75" customHeight="1" x14ac:dyDescent="0.2">
      <c r="A711" s="287"/>
      <c r="B711" s="287"/>
      <c r="C711" s="287"/>
      <c r="D711" s="287"/>
      <c r="E711" s="287"/>
      <c r="F711" s="287"/>
      <c r="G711" s="287"/>
      <c r="H711" s="287"/>
      <c r="I711" s="287"/>
      <c r="J711" s="287"/>
      <c r="K711" s="287"/>
      <c r="L711" s="287"/>
      <c r="M711" s="287"/>
      <c r="N711" s="287"/>
      <c r="O711" s="287"/>
      <c r="P711" s="287"/>
      <c r="Q711" s="287"/>
      <c r="R711" s="287"/>
      <c r="S711" s="287"/>
      <c r="T711" s="287"/>
      <c r="U711" s="287"/>
      <c r="V711" s="287"/>
      <c r="W711" s="287"/>
      <c r="X711" s="292"/>
      <c r="Y711" s="292"/>
      <c r="Z711" s="292"/>
      <c r="AA711" s="292"/>
      <c r="AB711" s="292"/>
    </row>
    <row r="712" spans="1:28" ht="15.75" customHeight="1" x14ac:dyDescent="0.2">
      <c r="A712" s="287"/>
      <c r="B712" s="287"/>
      <c r="C712" s="287"/>
      <c r="D712" s="287"/>
      <c r="E712" s="287"/>
      <c r="F712" s="287"/>
      <c r="G712" s="287"/>
      <c r="H712" s="287"/>
      <c r="I712" s="287"/>
      <c r="J712" s="287"/>
      <c r="K712" s="287"/>
      <c r="L712" s="287"/>
      <c r="M712" s="287"/>
      <c r="N712" s="287"/>
      <c r="O712" s="287"/>
      <c r="P712" s="287"/>
      <c r="Q712" s="287"/>
      <c r="R712" s="287"/>
      <c r="S712" s="287"/>
      <c r="T712" s="287"/>
      <c r="U712" s="287"/>
      <c r="V712" s="287"/>
      <c r="W712" s="287"/>
      <c r="X712" s="292"/>
      <c r="Y712" s="292"/>
      <c r="Z712" s="292"/>
      <c r="AA712" s="292"/>
      <c r="AB712" s="292"/>
    </row>
    <row r="713" spans="1:28" ht="15.75" customHeight="1" x14ac:dyDescent="0.2">
      <c r="A713" s="287"/>
      <c r="B713" s="287"/>
      <c r="C713" s="287"/>
      <c r="D713" s="287"/>
      <c r="E713" s="287"/>
      <c r="F713" s="287"/>
      <c r="G713" s="287"/>
      <c r="H713" s="287"/>
      <c r="I713" s="287"/>
      <c r="J713" s="287"/>
      <c r="K713" s="287"/>
      <c r="L713" s="287"/>
      <c r="M713" s="287"/>
      <c r="N713" s="287"/>
      <c r="O713" s="287"/>
      <c r="P713" s="287"/>
      <c r="Q713" s="287"/>
      <c r="R713" s="287"/>
      <c r="S713" s="287"/>
      <c r="T713" s="287"/>
      <c r="U713" s="287"/>
      <c r="V713" s="287"/>
      <c r="W713" s="287"/>
      <c r="X713" s="292"/>
      <c r="Y713" s="292"/>
      <c r="Z713" s="292"/>
      <c r="AA713" s="292"/>
      <c r="AB713" s="292"/>
    </row>
    <row r="714" spans="1:28" ht="15.75" customHeight="1" x14ac:dyDescent="0.2">
      <c r="A714" s="287"/>
      <c r="B714" s="287"/>
      <c r="C714" s="287"/>
      <c r="D714" s="287"/>
      <c r="E714" s="287"/>
      <c r="F714" s="287"/>
      <c r="G714" s="287"/>
      <c r="H714" s="287"/>
      <c r="I714" s="287"/>
      <c r="J714" s="287"/>
      <c r="K714" s="287"/>
      <c r="L714" s="287"/>
      <c r="M714" s="287"/>
      <c r="N714" s="287"/>
      <c r="O714" s="287"/>
      <c r="P714" s="287"/>
      <c r="Q714" s="287"/>
      <c r="R714" s="287"/>
      <c r="S714" s="287"/>
      <c r="T714" s="287"/>
      <c r="U714" s="287"/>
      <c r="V714" s="287"/>
      <c r="W714" s="287"/>
      <c r="X714" s="292"/>
      <c r="Y714" s="292"/>
      <c r="Z714" s="292"/>
      <c r="AA714" s="292"/>
      <c r="AB714" s="292"/>
    </row>
    <row r="715" spans="1:28" ht="15.75" customHeight="1" x14ac:dyDescent="0.2">
      <c r="A715" s="287"/>
      <c r="B715" s="287"/>
      <c r="C715" s="287"/>
      <c r="D715" s="287"/>
      <c r="E715" s="287"/>
      <c r="F715" s="287"/>
      <c r="G715" s="287"/>
      <c r="H715" s="287"/>
      <c r="I715" s="287"/>
      <c r="J715" s="287"/>
      <c r="K715" s="287"/>
      <c r="L715" s="287"/>
      <c r="M715" s="287"/>
      <c r="N715" s="287"/>
      <c r="O715" s="287"/>
      <c r="P715" s="287"/>
      <c r="Q715" s="287"/>
      <c r="R715" s="287"/>
      <c r="S715" s="287"/>
      <c r="T715" s="287"/>
      <c r="U715" s="287"/>
      <c r="V715" s="287"/>
      <c r="W715" s="287"/>
      <c r="X715" s="292"/>
      <c r="Y715" s="292"/>
      <c r="Z715" s="292"/>
      <c r="AA715" s="292"/>
      <c r="AB715" s="292"/>
    </row>
    <row r="716" spans="1:28" ht="15.75" customHeight="1" x14ac:dyDescent="0.2">
      <c r="A716" s="287"/>
      <c r="B716" s="287"/>
      <c r="C716" s="287"/>
      <c r="D716" s="287"/>
      <c r="E716" s="287"/>
      <c r="F716" s="287"/>
      <c r="G716" s="287"/>
      <c r="H716" s="287"/>
      <c r="I716" s="287"/>
      <c r="J716" s="287"/>
      <c r="K716" s="287"/>
      <c r="L716" s="287"/>
      <c r="M716" s="287"/>
      <c r="N716" s="287"/>
      <c r="O716" s="287"/>
      <c r="P716" s="287"/>
      <c r="Q716" s="287"/>
      <c r="R716" s="287"/>
      <c r="S716" s="287"/>
      <c r="T716" s="287"/>
      <c r="U716" s="287"/>
      <c r="V716" s="287"/>
      <c r="W716" s="287"/>
      <c r="X716" s="292"/>
      <c r="Y716" s="292"/>
      <c r="Z716" s="292"/>
      <c r="AA716" s="292"/>
      <c r="AB716" s="292"/>
    </row>
    <row r="717" spans="1:28" ht="15.75" customHeight="1" x14ac:dyDescent="0.2">
      <c r="A717" s="287"/>
      <c r="B717" s="287"/>
      <c r="C717" s="287"/>
      <c r="D717" s="287"/>
      <c r="E717" s="287"/>
      <c r="F717" s="287"/>
      <c r="G717" s="287"/>
      <c r="H717" s="287"/>
      <c r="I717" s="287"/>
      <c r="J717" s="287"/>
      <c r="K717" s="287"/>
      <c r="L717" s="287"/>
      <c r="M717" s="287"/>
      <c r="N717" s="287"/>
      <c r="O717" s="287"/>
      <c r="P717" s="287"/>
      <c r="Q717" s="287"/>
      <c r="R717" s="287"/>
      <c r="S717" s="287"/>
      <c r="T717" s="287"/>
      <c r="U717" s="287"/>
      <c r="V717" s="287"/>
      <c r="W717" s="287"/>
      <c r="X717" s="292"/>
      <c r="Y717" s="292"/>
      <c r="Z717" s="292"/>
      <c r="AA717" s="292"/>
      <c r="AB717" s="292"/>
    </row>
    <row r="718" spans="1:28" ht="15.75" customHeight="1" x14ac:dyDescent="0.2">
      <c r="A718" s="287"/>
      <c r="B718" s="287"/>
      <c r="C718" s="287"/>
      <c r="D718" s="287"/>
      <c r="E718" s="287"/>
      <c r="F718" s="287"/>
      <c r="G718" s="287"/>
      <c r="H718" s="287"/>
      <c r="I718" s="287"/>
      <c r="J718" s="287"/>
      <c r="K718" s="287"/>
      <c r="L718" s="287"/>
      <c r="M718" s="287"/>
      <c r="N718" s="287"/>
      <c r="O718" s="287"/>
      <c r="P718" s="287"/>
      <c r="Q718" s="287"/>
      <c r="R718" s="287"/>
      <c r="S718" s="287"/>
      <c r="T718" s="287"/>
      <c r="U718" s="287"/>
      <c r="V718" s="287"/>
      <c r="W718" s="287"/>
      <c r="X718" s="292"/>
      <c r="Y718" s="292"/>
      <c r="Z718" s="292"/>
      <c r="AA718" s="292"/>
      <c r="AB718" s="292"/>
    </row>
    <row r="719" spans="1:28" ht="15.75" customHeight="1" x14ac:dyDescent="0.2">
      <c r="A719" s="287"/>
      <c r="B719" s="287"/>
      <c r="C719" s="287"/>
      <c r="D719" s="287"/>
      <c r="E719" s="287"/>
      <c r="F719" s="287"/>
      <c r="G719" s="287"/>
      <c r="H719" s="287"/>
      <c r="I719" s="287"/>
      <c r="J719" s="287"/>
      <c r="K719" s="287"/>
      <c r="L719" s="287"/>
      <c r="M719" s="287"/>
      <c r="N719" s="287"/>
      <c r="O719" s="287"/>
      <c r="P719" s="287"/>
      <c r="Q719" s="287"/>
      <c r="R719" s="287"/>
      <c r="S719" s="287"/>
      <c r="T719" s="287"/>
      <c r="U719" s="287"/>
      <c r="V719" s="287"/>
      <c r="W719" s="287"/>
      <c r="X719" s="292"/>
      <c r="Y719" s="292"/>
      <c r="Z719" s="292"/>
      <c r="AA719" s="292"/>
      <c r="AB719" s="292"/>
    </row>
    <row r="720" spans="1:28" ht="15.75" customHeight="1" x14ac:dyDescent="0.2">
      <c r="A720" s="287"/>
      <c r="B720" s="287"/>
      <c r="C720" s="287"/>
      <c r="D720" s="287"/>
      <c r="E720" s="287"/>
      <c r="F720" s="287"/>
      <c r="G720" s="287"/>
      <c r="H720" s="287"/>
      <c r="I720" s="287"/>
      <c r="J720" s="287"/>
      <c r="K720" s="287"/>
      <c r="L720" s="287"/>
      <c r="M720" s="287"/>
      <c r="N720" s="287"/>
      <c r="O720" s="287"/>
      <c r="P720" s="287"/>
      <c r="Q720" s="287"/>
      <c r="R720" s="287"/>
      <c r="S720" s="287"/>
      <c r="T720" s="287"/>
      <c r="U720" s="287"/>
      <c r="V720" s="287"/>
      <c r="W720" s="287"/>
      <c r="X720" s="292"/>
      <c r="Y720" s="292"/>
      <c r="Z720" s="292"/>
      <c r="AA720" s="292"/>
      <c r="AB720" s="292"/>
    </row>
    <row r="721" spans="1:28" ht="15.75" customHeight="1" x14ac:dyDescent="0.2">
      <c r="A721" s="287"/>
      <c r="B721" s="287"/>
      <c r="C721" s="287"/>
      <c r="D721" s="287"/>
      <c r="E721" s="287"/>
      <c r="F721" s="287"/>
      <c r="G721" s="287"/>
      <c r="H721" s="287"/>
      <c r="I721" s="287"/>
      <c r="J721" s="287"/>
      <c r="K721" s="287"/>
      <c r="L721" s="287"/>
      <c r="M721" s="287"/>
      <c r="N721" s="287"/>
      <c r="O721" s="287"/>
      <c r="P721" s="287"/>
      <c r="Q721" s="287"/>
      <c r="R721" s="287"/>
      <c r="S721" s="287"/>
      <c r="T721" s="287"/>
      <c r="U721" s="287"/>
      <c r="V721" s="287"/>
      <c r="W721" s="287"/>
      <c r="X721" s="292"/>
      <c r="Y721" s="292"/>
      <c r="Z721" s="292"/>
      <c r="AA721" s="292"/>
      <c r="AB721" s="292"/>
    </row>
    <row r="722" spans="1:28" ht="15.75" customHeight="1" x14ac:dyDescent="0.2">
      <c r="A722" s="287"/>
      <c r="B722" s="287"/>
      <c r="C722" s="287"/>
      <c r="D722" s="287"/>
      <c r="E722" s="287"/>
      <c r="F722" s="287"/>
      <c r="G722" s="287"/>
      <c r="H722" s="287"/>
      <c r="I722" s="287"/>
      <c r="J722" s="287"/>
      <c r="K722" s="287"/>
      <c r="L722" s="287"/>
      <c r="M722" s="287"/>
      <c r="N722" s="287"/>
      <c r="O722" s="287"/>
      <c r="P722" s="287"/>
      <c r="Q722" s="287"/>
      <c r="R722" s="287"/>
      <c r="S722" s="287"/>
      <c r="T722" s="287"/>
      <c r="U722" s="287"/>
      <c r="V722" s="287"/>
      <c r="W722" s="287"/>
      <c r="X722" s="292"/>
      <c r="Y722" s="292"/>
      <c r="Z722" s="292"/>
      <c r="AA722" s="292"/>
      <c r="AB722" s="292"/>
    </row>
    <row r="723" spans="1:28" ht="15.75" customHeight="1" x14ac:dyDescent="0.2">
      <c r="A723" s="287"/>
      <c r="B723" s="287"/>
      <c r="C723" s="287"/>
      <c r="D723" s="287"/>
      <c r="E723" s="287"/>
      <c r="F723" s="287"/>
      <c r="G723" s="287"/>
      <c r="H723" s="287"/>
      <c r="I723" s="287"/>
      <c r="J723" s="287"/>
      <c r="K723" s="287"/>
      <c r="L723" s="287"/>
      <c r="M723" s="287"/>
      <c r="N723" s="287"/>
      <c r="O723" s="287"/>
      <c r="P723" s="287"/>
      <c r="Q723" s="287"/>
      <c r="R723" s="287"/>
      <c r="S723" s="287"/>
      <c r="T723" s="287"/>
      <c r="U723" s="287"/>
      <c r="V723" s="287"/>
      <c r="W723" s="287"/>
      <c r="X723" s="292"/>
      <c r="Y723" s="292"/>
      <c r="Z723" s="292"/>
      <c r="AA723" s="292"/>
      <c r="AB723" s="292"/>
    </row>
    <row r="724" spans="1:28" ht="15.75" customHeight="1" x14ac:dyDescent="0.2">
      <c r="A724" s="287"/>
      <c r="B724" s="287"/>
      <c r="C724" s="287"/>
      <c r="D724" s="287"/>
      <c r="E724" s="287"/>
      <c r="F724" s="287"/>
      <c r="G724" s="287"/>
      <c r="H724" s="287"/>
      <c r="I724" s="287"/>
      <c r="J724" s="287"/>
      <c r="K724" s="287"/>
      <c r="L724" s="287"/>
      <c r="M724" s="287"/>
      <c r="N724" s="287"/>
      <c r="O724" s="287"/>
      <c r="P724" s="287"/>
      <c r="Q724" s="287"/>
      <c r="R724" s="287"/>
      <c r="S724" s="287"/>
      <c r="T724" s="287"/>
      <c r="U724" s="287"/>
      <c r="V724" s="287"/>
      <c r="W724" s="287"/>
      <c r="X724" s="292"/>
      <c r="Y724" s="292"/>
      <c r="Z724" s="292"/>
      <c r="AA724" s="292"/>
      <c r="AB724" s="292"/>
    </row>
    <row r="725" spans="1:28" ht="15.75" customHeight="1" x14ac:dyDescent="0.2">
      <c r="A725" s="287"/>
      <c r="B725" s="287"/>
      <c r="C725" s="287"/>
      <c r="D725" s="287"/>
      <c r="E725" s="287"/>
      <c r="F725" s="287"/>
      <c r="G725" s="287"/>
      <c r="H725" s="287"/>
      <c r="I725" s="287"/>
      <c r="J725" s="287"/>
      <c r="K725" s="287"/>
      <c r="L725" s="287"/>
      <c r="M725" s="287"/>
      <c r="N725" s="287"/>
      <c r="O725" s="287"/>
      <c r="P725" s="287"/>
      <c r="Q725" s="287"/>
      <c r="R725" s="287"/>
      <c r="S725" s="287"/>
      <c r="T725" s="287"/>
      <c r="U725" s="287"/>
      <c r="V725" s="287"/>
      <c r="W725" s="287"/>
      <c r="X725" s="292"/>
      <c r="Y725" s="292"/>
      <c r="Z725" s="292"/>
      <c r="AA725" s="292"/>
      <c r="AB725" s="292"/>
    </row>
    <row r="726" spans="1:28" ht="15.75" customHeight="1" x14ac:dyDescent="0.2">
      <c r="A726" s="287"/>
      <c r="B726" s="287"/>
      <c r="C726" s="287"/>
      <c r="D726" s="287"/>
      <c r="E726" s="287"/>
      <c r="F726" s="287"/>
      <c r="G726" s="287"/>
      <c r="H726" s="287"/>
      <c r="I726" s="287"/>
      <c r="J726" s="287"/>
      <c r="K726" s="287"/>
      <c r="L726" s="287"/>
      <c r="M726" s="287"/>
      <c r="N726" s="287"/>
      <c r="O726" s="287"/>
      <c r="P726" s="287"/>
      <c r="Q726" s="287"/>
      <c r="R726" s="287"/>
      <c r="S726" s="287"/>
      <c r="T726" s="287"/>
      <c r="U726" s="287"/>
      <c r="V726" s="287"/>
      <c r="W726" s="287"/>
      <c r="X726" s="292"/>
      <c r="Y726" s="292"/>
      <c r="Z726" s="292"/>
      <c r="AA726" s="292"/>
      <c r="AB726" s="292"/>
    </row>
    <row r="727" spans="1:28" ht="15.75" customHeight="1" x14ac:dyDescent="0.2">
      <c r="A727" s="287"/>
      <c r="B727" s="287"/>
      <c r="C727" s="287"/>
      <c r="D727" s="287"/>
      <c r="E727" s="287"/>
      <c r="F727" s="287"/>
      <c r="G727" s="287"/>
      <c r="H727" s="287"/>
      <c r="I727" s="287"/>
      <c r="J727" s="287"/>
      <c r="K727" s="287"/>
      <c r="L727" s="287"/>
      <c r="M727" s="287"/>
      <c r="N727" s="287"/>
      <c r="O727" s="287"/>
      <c r="P727" s="287"/>
      <c r="Q727" s="287"/>
      <c r="R727" s="287"/>
      <c r="S727" s="287"/>
      <c r="T727" s="287"/>
      <c r="U727" s="287"/>
      <c r="V727" s="287"/>
      <c r="W727" s="287"/>
      <c r="X727" s="292"/>
      <c r="Y727" s="292"/>
      <c r="Z727" s="292"/>
      <c r="AA727" s="292"/>
      <c r="AB727" s="292"/>
    </row>
    <row r="728" spans="1:28" ht="15.75" customHeight="1" x14ac:dyDescent="0.2">
      <c r="A728" s="287"/>
      <c r="B728" s="287"/>
      <c r="C728" s="287"/>
      <c r="D728" s="287"/>
      <c r="E728" s="287"/>
      <c r="F728" s="287"/>
      <c r="G728" s="287"/>
      <c r="H728" s="287"/>
      <c r="I728" s="287"/>
      <c r="J728" s="287"/>
      <c r="K728" s="287"/>
      <c r="L728" s="287"/>
      <c r="M728" s="287"/>
      <c r="N728" s="287"/>
      <c r="O728" s="287"/>
      <c r="P728" s="287"/>
      <c r="Q728" s="287"/>
      <c r="R728" s="287"/>
      <c r="S728" s="287"/>
      <c r="T728" s="287"/>
      <c r="U728" s="287"/>
      <c r="V728" s="287"/>
      <c r="W728" s="287"/>
      <c r="X728" s="292"/>
      <c r="Y728" s="292"/>
      <c r="Z728" s="292"/>
      <c r="AA728" s="292"/>
      <c r="AB728" s="292"/>
    </row>
    <row r="729" spans="1:28" ht="15.75" customHeight="1" x14ac:dyDescent="0.2">
      <c r="A729" s="287"/>
      <c r="B729" s="287"/>
      <c r="C729" s="287"/>
      <c r="D729" s="287"/>
      <c r="E729" s="287"/>
      <c r="F729" s="287"/>
      <c r="G729" s="287"/>
      <c r="H729" s="287"/>
      <c r="I729" s="287"/>
      <c r="J729" s="287"/>
      <c r="K729" s="287"/>
      <c r="L729" s="287"/>
      <c r="M729" s="287"/>
      <c r="N729" s="287"/>
      <c r="O729" s="287"/>
      <c r="P729" s="287"/>
      <c r="Q729" s="287"/>
      <c r="R729" s="287"/>
      <c r="S729" s="287"/>
      <c r="T729" s="287"/>
      <c r="U729" s="287"/>
      <c r="V729" s="287"/>
      <c r="W729" s="287"/>
      <c r="X729" s="292"/>
      <c r="Y729" s="292"/>
      <c r="Z729" s="292"/>
      <c r="AA729" s="292"/>
      <c r="AB729" s="292"/>
    </row>
    <row r="730" spans="1:28" ht="15.75" customHeight="1" x14ac:dyDescent="0.2">
      <c r="A730" s="287"/>
      <c r="B730" s="287"/>
      <c r="C730" s="287"/>
      <c r="D730" s="287"/>
      <c r="E730" s="287"/>
      <c r="F730" s="287"/>
      <c r="G730" s="287"/>
      <c r="H730" s="287"/>
      <c r="I730" s="287"/>
      <c r="J730" s="287"/>
      <c r="K730" s="287"/>
      <c r="L730" s="287"/>
      <c r="M730" s="287"/>
      <c r="N730" s="287"/>
      <c r="O730" s="287"/>
      <c r="P730" s="287"/>
      <c r="Q730" s="287"/>
      <c r="R730" s="287"/>
      <c r="S730" s="287"/>
      <c r="T730" s="287"/>
      <c r="U730" s="287"/>
      <c r="V730" s="287"/>
      <c r="W730" s="287"/>
      <c r="X730" s="292"/>
      <c r="Y730" s="292"/>
      <c r="Z730" s="292"/>
      <c r="AA730" s="292"/>
      <c r="AB730" s="292"/>
    </row>
    <row r="731" spans="1:28" ht="15.75" customHeight="1" x14ac:dyDescent="0.2">
      <c r="A731" s="287"/>
      <c r="B731" s="287"/>
      <c r="C731" s="287"/>
      <c r="D731" s="287"/>
      <c r="E731" s="287"/>
      <c r="F731" s="287"/>
      <c r="G731" s="287"/>
      <c r="H731" s="287"/>
      <c r="I731" s="287"/>
      <c r="J731" s="287"/>
      <c r="K731" s="287"/>
      <c r="L731" s="287"/>
      <c r="M731" s="287"/>
      <c r="N731" s="287"/>
      <c r="O731" s="287"/>
      <c r="P731" s="287"/>
      <c r="Q731" s="287"/>
      <c r="R731" s="287"/>
      <c r="S731" s="287"/>
      <c r="T731" s="287"/>
      <c r="U731" s="287"/>
      <c r="V731" s="287"/>
      <c r="W731" s="287"/>
      <c r="X731" s="292"/>
      <c r="Y731" s="292"/>
      <c r="Z731" s="292"/>
      <c r="AA731" s="292"/>
      <c r="AB731" s="292"/>
    </row>
    <row r="732" spans="1:28" ht="15.75" customHeight="1" x14ac:dyDescent="0.2">
      <c r="A732" s="287"/>
      <c r="B732" s="287"/>
      <c r="C732" s="287"/>
      <c r="D732" s="287"/>
      <c r="E732" s="287"/>
      <c r="F732" s="287"/>
      <c r="G732" s="287"/>
      <c r="H732" s="287"/>
      <c r="I732" s="287"/>
      <c r="J732" s="287"/>
      <c r="K732" s="287"/>
      <c r="L732" s="287"/>
      <c r="M732" s="287"/>
      <c r="N732" s="287"/>
      <c r="O732" s="287"/>
      <c r="P732" s="287"/>
      <c r="Q732" s="287"/>
      <c r="R732" s="287"/>
      <c r="S732" s="287"/>
      <c r="T732" s="287"/>
      <c r="U732" s="287"/>
      <c r="V732" s="287"/>
      <c r="W732" s="287"/>
      <c r="X732" s="292"/>
      <c r="Y732" s="292"/>
      <c r="Z732" s="292"/>
      <c r="AA732" s="292"/>
      <c r="AB732" s="292"/>
    </row>
    <row r="733" spans="1:28" ht="15.75" customHeight="1" x14ac:dyDescent="0.2">
      <c r="A733" s="287"/>
      <c r="B733" s="287"/>
      <c r="C733" s="287"/>
      <c r="D733" s="287"/>
      <c r="E733" s="287"/>
      <c r="F733" s="287"/>
      <c r="G733" s="287"/>
      <c r="H733" s="287"/>
      <c r="I733" s="287"/>
      <c r="J733" s="287"/>
      <c r="K733" s="287"/>
      <c r="L733" s="287"/>
      <c r="M733" s="287"/>
      <c r="N733" s="287"/>
      <c r="O733" s="287"/>
      <c r="P733" s="287"/>
      <c r="Q733" s="287"/>
      <c r="R733" s="287"/>
      <c r="S733" s="287"/>
      <c r="T733" s="287"/>
      <c r="U733" s="287"/>
      <c r="V733" s="287"/>
      <c r="W733" s="287"/>
      <c r="X733" s="292"/>
      <c r="Y733" s="292"/>
      <c r="Z733" s="292"/>
      <c r="AA733" s="292"/>
      <c r="AB733" s="292"/>
    </row>
    <row r="734" spans="1:28" ht="15.75" customHeight="1" x14ac:dyDescent="0.2">
      <c r="A734" s="287"/>
      <c r="B734" s="287"/>
      <c r="C734" s="287"/>
      <c r="D734" s="287"/>
      <c r="E734" s="287"/>
      <c r="F734" s="287"/>
      <c r="G734" s="287"/>
      <c r="H734" s="287"/>
      <c r="I734" s="287"/>
      <c r="J734" s="287"/>
      <c r="K734" s="287"/>
      <c r="L734" s="287"/>
      <c r="M734" s="287"/>
      <c r="N734" s="287"/>
      <c r="O734" s="287"/>
      <c r="P734" s="287"/>
      <c r="Q734" s="287"/>
      <c r="R734" s="287"/>
      <c r="S734" s="287"/>
      <c r="T734" s="287"/>
      <c r="U734" s="287"/>
      <c r="V734" s="287"/>
      <c r="W734" s="287"/>
      <c r="X734" s="292"/>
      <c r="Y734" s="292"/>
      <c r="Z734" s="292"/>
      <c r="AA734" s="292"/>
      <c r="AB734" s="292"/>
    </row>
    <row r="735" spans="1:28" ht="15.75" customHeight="1" x14ac:dyDescent="0.2">
      <c r="A735" s="287"/>
      <c r="B735" s="287"/>
      <c r="C735" s="287"/>
      <c r="D735" s="287"/>
      <c r="E735" s="287"/>
      <c r="F735" s="287"/>
      <c r="G735" s="287"/>
      <c r="H735" s="287"/>
      <c r="I735" s="287"/>
      <c r="J735" s="287"/>
      <c r="K735" s="287"/>
      <c r="L735" s="287"/>
      <c r="M735" s="287"/>
      <c r="N735" s="287"/>
      <c r="O735" s="287"/>
      <c r="P735" s="287"/>
      <c r="Q735" s="287"/>
      <c r="R735" s="287"/>
      <c r="S735" s="287"/>
      <c r="T735" s="287"/>
      <c r="U735" s="287"/>
      <c r="V735" s="287"/>
      <c r="W735" s="287"/>
      <c r="X735" s="292"/>
      <c r="Y735" s="292"/>
      <c r="Z735" s="292"/>
      <c r="AA735" s="292"/>
      <c r="AB735" s="292"/>
    </row>
    <row r="736" spans="1:28" ht="15.75" customHeight="1" x14ac:dyDescent="0.2">
      <c r="A736" s="287"/>
      <c r="B736" s="287"/>
      <c r="C736" s="287"/>
      <c r="D736" s="287"/>
      <c r="E736" s="287"/>
      <c r="F736" s="287"/>
      <c r="G736" s="287"/>
      <c r="H736" s="287"/>
      <c r="I736" s="287"/>
      <c r="J736" s="287"/>
      <c r="K736" s="287"/>
      <c r="L736" s="287"/>
      <c r="M736" s="287"/>
      <c r="N736" s="287"/>
      <c r="O736" s="287"/>
      <c r="P736" s="287"/>
      <c r="Q736" s="287"/>
      <c r="R736" s="287"/>
      <c r="S736" s="287"/>
      <c r="T736" s="287"/>
      <c r="U736" s="287"/>
      <c r="V736" s="287"/>
      <c r="W736" s="287"/>
      <c r="X736" s="292"/>
      <c r="Y736" s="292"/>
      <c r="Z736" s="292"/>
      <c r="AA736" s="292"/>
      <c r="AB736" s="292"/>
    </row>
    <row r="737" spans="1:28" ht="15.75" customHeight="1" x14ac:dyDescent="0.2">
      <c r="A737" s="287"/>
      <c r="B737" s="287"/>
      <c r="C737" s="287"/>
      <c r="D737" s="287"/>
      <c r="E737" s="287"/>
      <c r="F737" s="287"/>
      <c r="G737" s="287"/>
      <c r="H737" s="287"/>
      <c r="I737" s="287"/>
      <c r="J737" s="287"/>
      <c r="K737" s="287"/>
      <c r="L737" s="287"/>
      <c r="M737" s="287"/>
      <c r="N737" s="287"/>
      <c r="O737" s="287"/>
      <c r="P737" s="287"/>
      <c r="Q737" s="287"/>
      <c r="R737" s="287"/>
      <c r="S737" s="287"/>
      <c r="T737" s="287"/>
      <c r="U737" s="287"/>
      <c r="V737" s="287"/>
      <c r="W737" s="287"/>
      <c r="X737" s="292"/>
      <c r="Y737" s="292"/>
      <c r="Z737" s="292"/>
      <c r="AA737" s="292"/>
      <c r="AB737" s="292"/>
    </row>
    <row r="738" spans="1:28" ht="15.75" customHeight="1" x14ac:dyDescent="0.2">
      <c r="A738" s="287"/>
      <c r="B738" s="287"/>
      <c r="C738" s="287"/>
      <c r="D738" s="287"/>
      <c r="E738" s="287"/>
      <c r="F738" s="287"/>
      <c r="G738" s="287"/>
      <c r="H738" s="287"/>
      <c r="I738" s="287"/>
      <c r="J738" s="287"/>
      <c r="K738" s="287"/>
      <c r="L738" s="287"/>
      <c r="M738" s="287"/>
      <c r="N738" s="287"/>
      <c r="O738" s="287"/>
      <c r="P738" s="287"/>
      <c r="Q738" s="287"/>
      <c r="R738" s="287"/>
      <c r="S738" s="287"/>
      <c r="T738" s="287"/>
      <c r="U738" s="287"/>
      <c r="V738" s="287"/>
      <c r="W738" s="287"/>
      <c r="X738" s="292"/>
      <c r="Y738" s="292"/>
      <c r="Z738" s="292"/>
      <c r="AA738" s="292"/>
      <c r="AB738" s="292"/>
    </row>
    <row r="739" spans="1:28" ht="15.75" customHeight="1" x14ac:dyDescent="0.2">
      <c r="A739" s="287"/>
      <c r="B739" s="287"/>
      <c r="C739" s="287"/>
      <c r="D739" s="287"/>
      <c r="E739" s="287"/>
      <c r="F739" s="287"/>
      <c r="G739" s="287"/>
      <c r="H739" s="287"/>
      <c r="I739" s="287"/>
      <c r="J739" s="287"/>
      <c r="K739" s="287"/>
      <c r="L739" s="287"/>
      <c r="M739" s="287"/>
      <c r="N739" s="287"/>
      <c r="O739" s="287"/>
      <c r="P739" s="287"/>
      <c r="Q739" s="287"/>
      <c r="R739" s="287"/>
      <c r="S739" s="287"/>
      <c r="T739" s="287"/>
      <c r="U739" s="287"/>
      <c r="V739" s="287"/>
      <c r="W739" s="287"/>
      <c r="X739" s="292"/>
      <c r="Y739" s="292"/>
      <c r="Z739" s="292"/>
      <c r="AA739" s="292"/>
      <c r="AB739" s="292"/>
    </row>
    <row r="740" spans="1:28" ht="15.75" customHeight="1" x14ac:dyDescent="0.2">
      <c r="A740" s="287"/>
      <c r="B740" s="287"/>
      <c r="C740" s="287"/>
      <c r="D740" s="287"/>
      <c r="E740" s="287"/>
      <c r="F740" s="287"/>
      <c r="G740" s="287"/>
      <c r="H740" s="287"/>
      <c r="I740" s="287"/>
      <c r="J740" s="287"/>
      <c r="K740" s="287"/>
      <c r="L740" s="287"/>
      <c r="M740" s="287"/>
      <c r="N740" s="287"/>
      <c r="O740" s="287"/>
      <c r="P740" s="287"/>
      <c r="Q740" s="287"/>
      <c r="R740" s="287"/>
      <c r="S740" s="287"/>
      <c r="T740" s="287"/>
      <c r="U740" s="287"/>
      <c r="V740" s="287"/>
      <c r="W740" s="287"/>
      <c r="X740" s="292"/>
      <c r="Y740" s="292"/>
      <c r="Z740" s="292"/>
      <c r="AA740" s="292"/>
      <c r="AB740" s="292"/>
    </row>
    <row r="741" spans="1:28" ht="15.75" customHeight="1" x14ac:dyDescent="0.2">
      <c r="A741" s="287"/>
      <c r="B741" s="287"/>
      <c r="C741" s="287"/>
      <c r="D741" s="287"/>
      <c r="E741" s="287"/>
      <c r="F741" s="287"/>
      <c r="G741" s="287"/>
      <c r="H741" s="287"/>
      <c r="I741" s="287"/>
      <c r="J741" s="287"/>
      <c r="K741" s="287"/>
      <c r="L741" s="287"/>
      <c r="M741" s="287"/>
      <c r="N741" s="287"/>
      <c r="O741" s="287"/>
      <c r="P741" s="287"/>
      <c r="Q741" s="287"/>
      <c r="R741" s="287"/>
      <c r="S741" s="287"/>
      <c r="T741" s="287"/>
      <c r="U741" s="287"/>
      <c r="V741" s="287"/>
      <c r="W741" s="287"/>
      <c r="X741" s="292"/>
      <c r="Y741" s="292"/>
      <c r="Z741" s="292"/>
      <c r="AA741" s="292"/>
      <c r="AB741" s="292"/>
    </row>
    <row r="742" spans="1:28" ht="15.75" customHeight="1" x14ac:dyDescent="0.2">
      <c r="A742" s="287"/>
      <c r="B742" s="287"/>
      <c r="C742" s="287"/>
      <c r="D742" s="287"/>
      <c r="E742" s="287"/>
      <c r="F742" s="287"/>
      <c r="G742" s="287"/>
      <c r="H742" s="287"/>
      <c r="I742" s="287"/>
      <c r="J742" s="287"/>
      <c r="K742" s="287"/>
      <c r="L742" s="287"/>
      <c r="M742" s="287"/>
      <c r="N742" s="287"/>
      <c r="O742" s="287"/>
      <c r="P742" s="287"/>
      <c r="Q742" s="287"/>
      <c r="R742" s="287"/>
      <c r="S742" s="287"/>
      <c r="T742" s="287"/>
      <c r="U742" s="287"/>
      <c r="V742" s="287"/>
      <c r="W742" s="287"/>
      <c r="X742" s="292"/>
      <c r="Y742" s="292"/>
      <c r="Z742" s="292"/>
      <c r="AA742" s="292"/>
      <c r="AB742" s="292"/>
    </row>
    <row r="743" spans="1:28" ht="15.75" customHeight="1" x14ac:dyDescent="0.2">
      <c r="A743" s="287"/>
      <c r="B743" s="287"/>
      <c r="C743" s="287"/>
      <c r="D743" s="287"/>
      <c r="E743" s="287"/>
      <c r="F743" s="287"/>
      <c r="G743" s="287"/>
      <c r="H743" s="287"/>
      <c r="I743" s="287"/>
      <c r="J743" s="287"/>
      <c r="K743" s="287"/>
      <c r="L743" s="287"/>
      <c r="M743" s="287"/>
      <c r="N743" s="287"/>
      <c r="O743" s="287"/>
      <c r="P743" s="287"/>
      <c r="Q743" s="287"/>
      <c r="R743" s="287"/>
      <c r="S743" s="287"/>
      <c r="T743" s="287"/>
      <c r="U743" s="287"/>
      <c r="V743" s="287"/>
      <c r="W743" s="287"/>
      <c r="X743" s="292"/>
      <c r="Y743" s="292"/>
      <c r="Z743" s="292"/>
      <c r="AA743" s="292"/>
      <c r="AB743" s="292"/>
    </row>
    <row r="744" spans="1:28" ht="15.75" customHeight="1" x14ac:dyDescent="0.2">
      <c r="A744" s="287"/>
      <c r="B744" s="287"/>
      <c r="C744" s="287"/>
      <c r="D744" s="287"/>
      <c r="E744" s="287"/>
      <c r="F744" s="287"/>
      <c r="G744" s="287"/>
      <c r="H744" s="287"/>
      <c r="I744" s="287"/>
      <c r="J744" s="287"/>
      <c r="K744" s="287"/>
      <c r="L744" s="287"/>
      <c r="M744" s="287"/>
      <c r="N744" s="287"/>
      <c r="O744" s="287"/>
      <c r="P744" s="287"/>
      <c r="Q744" s="287"/>
      <c r="R744" s="287"/>
      <c r="S744" s="287"/>
      <c r="T744" s="287"/>
      <c r="U744" s="287"/>
      <c r="V744" s="287"/>
      <c r="W744" s="287"/>
      <c r="X744" s="292"/>
      <c r="Y744" s="292"/>
      <c r="Z744" s="292"/>
      <c r="AA744" s="292"/>
      <c r="AB744" s="292"/>
    </row>
    <row r="745" spans="1:28" ht="15.75" customHeight="1" x14ac:dyDescent="0.2">
      <c r="A745" s="287"/>
      <c r="B745" s="287"/>
      <c r="C745" s="287"/>
      <c r="D745" s="287"/>
      <c r="E745" s="287"/>
      <c r="F745" s="287"/>
      <c r="G745" s="287"/>
      <c r="H745" s="287"/>
      <c r="I745" s="287"/>
      <c r="J745" s="287"/>
      <c r="K745" s="287"/>
      <c r="L745" s="287"/>
      <c r="M745" s="287"/>
      <c r="N745" s="287"/>
      <c r="O745" s="287"/>
      <c r="P745" s="287"/>
      <c r="Q745" s="287"/>
      <c r="R745" s="287"/>
      <c r="S745" s="287"/>
      <c r="T745" s="287"/>
      <c r="U745" s="287"/>
      <c r="V745" s="287"/>
      <c r="W745" s="287"/>
      <c r="X745" s="292"/>
      <c r="Y745" s="292"/>
      <c r="Z745" s="292"/>
      <c r="AA745" s="292"/>
      <c r="AB745" s="292"/>
    </row>
    <row r="746" spans="1:28" ht="15.75" customHeight="1" x14ac:dyDescent="0.2">
      <c r="A746" s="287"/>
      <c r="B746" s="287"/>
      <c r="C746" s="287"/>
      <c r="D746" s="287"/>
      <c r="E746" s="287"/>
      <c r="F746" s="287"/>
      <c r="G746" s="287"/>
      <c r="H746" s="287"/>
      <c r="I746" s="287"/>
      <c r="J746" s="287"/>
      <c r="K746" s="287"/>
      <c r="L746" s="287"/>
      <c r="M746" s="287"/>
      <c r="N746" s="287"/>
      <c r="O746" s="287"/>
      <c r="P746" s="287"/>
      <c r="Q746" s="287"/>
      <c r="R746" s="287"/>
      <c r="S746" s="287"/>
      <c r="T746" s="287"/>
      <c r="U746" s="287"/>
      <c r="V746" s="287"/>
      <c r="W746" s="287"/>
      <c r="X746" s="292"/>
      <c r="Y746" s="292"/>
      <c r="Z746" s="292"/>
      <c r="AA746" s="292"/>
      <c r="AB746" s="292"/>
    </row>
    <row r="747" spans="1:28" ht="15.75" customHeight="1" x14ac:dyDescent="0.2">
      <c r="A747" s="287"/>
      <c r="B747" s="287"/>
      <c r="C747" s="287"/>
      <c r="D747" s="287"/>
      <c r="E747" s="287"/>
      <c r="F747" s="287"/>
      <c r="G747" s="287"/>
      <c r="H747" s="287"/>
      <c r="I747" s="287"/>
      <c r="J747" s="287"/>
      <c r="K747" s="287"/>
      <c r="L747" s="287"/>
      <c r="M747" s="287"/>
      <c r="N747" s="287"/>
      <c r="O747" s="287"/>
      <c r="P747" s="287"/>
      <c r="Q747" s="287"/>
      <c r="R747" s="287"/>
      <c r="S747" s="287"/>
      <c r="T747" s="287"/>
      <c r="U747" s="287"/>
      <c r="V747" s="287"/>
      <c r="W747" s="287"/>
      <c r="X747" s="292"/>
      <c r="Y747" s="292"/>
      <c r="Z747" s="292"/>
      <c r="AA747" s="292"/>
      <c r="AB747" s="292"/>
    </row>
    <row r="748" spans="1:28" ht="15.75" customHeight="1" x14ac:dyDescent="0.2">
      <c r="A748" s="287"/>
      <c r="B748" s="287"/>
      <c r="C748" s="287"/>
      <c r="D748" s="287"/>
      <c r="E748" s="287"/>
      <c r="F748" s="287"/>
      <c r="G748" s="287"/>
      <c r="H748" s="287"/>
      <c r="I748" s="287"/>
      <c r="J748" s="287"/>
      <c r="K748" s="287"/>
      <c r="L748" s="287"/>
      <c r="M748" s="287"/>
      <c r="N748" s="287"/>
      <c r="O748" s="287"/>
      <c r="P748" s="287"/>
      <c r="Q748" s="287"/>
      <c r="R748" s="287"/>
      <c r="S748" s="287"/>
      <c r="T748" s="287"/>
      <c r="U748" s="287"/>
      <c r="V748" s="287"/>
      <c r="W748" s="287"/>
      <c r="X748" s="292"/>
      <c r="Y748" s="292"/>
      <c r="Z748" s="292"/>
      <c r="AA748" s="292"/>
      <c r="AB748" s="292"/>
    </row>
    <row r="749" spans="1:28" ht="15.75" customHeight="1" x14ac:dyDescent="0.2">
      <c r="A749" s="287"/>
      <c r="B749" s="287"/>
      <c r="C749" s="287"/>
      <c r="D749" s="287"/>
      <c r="E749" s="287"/>
      <c r="F749" s="287"/>
      <c r="G749" s="287"/>
      <c r="H749" s="287"/>
      <c r="I749" s="287"/>
      <c r="J749" s="287"/>
      <c r="K749" s="287"/>
      <c r="L749" s="287"/>
      <c r="M749" s="287"/>
      <c r="N749" s="287"/>
      <c r="O749" s="287"/>
      <c r="P749" s="287"/>
      <c r="Q749" s="287"/>
      <c r="R749" s="287"/>
      <c r="S749" s="287"/>
      <c r="T749" s="287"/>
      <c r="U749" s="287"/>
      <c r="V749" s="287"/>
      <c r="W749" s="287"/>
      <c r="X749" s="292"/>
      <c r="Y749" s="292"/>
      <c r="Z749" s="292"/>
      <c r="AA749" s="292"/>
      <c r="AB749" s="292"/>
    </row>
    <row r="750" spans="1:28" ht="15.75" customHeight="1" x14ac:dyDescent="0.2">
      <c r="A750" s="287"/>
      <c r="B750" s="287"/>
      <c r="C750" s="287"/>
      <c r="D750" s="287"/>
      <c r="E750" s="287"/>
      <c r="F750" s="287"/>
      <c r="G750" s="287"/>
      <c r="H750" s="287"/>
      <c r="I750" s="287"/>
      <c r="J750" s="287"/>
      <c r="K750" s="287"/>
      <c r="L750" s="287"/>
      <c r="M750" s="287"/>
      <c r="N750" s="287"/>
      <c r="O750" s="287"/>
      <c r="P750" s="287"/>
      <c r="Q750" s="287"/>
      <c r="R750" s="287"/>
      <c r="S750" s="287"/>
      <c r="T750" s="287"/>
      <c r="U750" s="287"/>
      <c r="V750" s="287"/>
      <c r="W750" s="287"/>
      <c r="X750" s="292"/>
      <c r="Y750" s="292"/>
      <c r="Z750" s="292"/>
      <c r="AA750" s="292"/>
      <c r="AB750" s="292"/>
    </row>
    <row r="751" spans="1:28" ht="15.75" customHeight="1" x14ac:dyDescent="0.2">
      <c r="A751" s="287"/>
      <c r="B751" s="287"/>
      <c r="C751" s="287"/>
      <c r="D751" s="287"/>
      <c r="E751" s="287"/>
      <c r="F751" s="287"/>
      <c r="G751" s="287"/>
      <c r="H751" s="287"/>
      <c r="I751" s="287"/>
      <c r="J751" s="287"/>
      <c r="K751" s="287"/>
      <c r="L751" s="287"/>
      <c r="M751" s="287"/>
      <c r="N751" s="287"/>
      <c r="O751" s="287"/>
      <c r="P751" s="287"/>
      <c r="Q751" s="287"/>
      <c r="R751" s="287"/>
      <c r="S751" s="287"/>
      <c r="T751" s="287"/>
      <c r="U751" s="287"/>
      <c r="V751" s="287"/>
      <c r="W751" s="287"/>
      <c r="X751" s="292"/>
      <c r="Y751" s="292"/>
      <c r="Z751" s="292"/>
      <c r="AA751" s="292"/>
      <c r="AB751" s="292"/>
    </row>
    <row r="752" spans="1:28" ht="15.75" customHeight="1" x14ac:dyDescent="0.2">
      <c r="A752" s="287"/>
      <c r="B752" s="287"/>
      <c r="C752" s="287"/>
      <c r="D752" s="287"/>
      <c r="E752" s="287"/>
      <c r="F752" s="287"/>
      <c r="G752" s="287"/>
      <c r="H752" s="287"/>
      <c r="I752" s="287"/>
      <c r="J752" s="287"/>
      <c r="K752" s="287"/>
      <c r="L752" s="287"/>
      <c r="M752" s="287"/>
      <c r="N752" s="287"/>
      <c r="O752" s="287"/>
      <c r="P752" s="287"/>
      <c r="Q752" s="287"/>
      <c r="R752" s="287"/>
      <c r="S752" s="287"/>
      <c r="T752" s="287"/>
      <c r="U752" s="287"/>
      <c r="V752" s="287"/>
      <c r="W752" s="287"/>
      <c r="X752" s="292"/>
      <c r="Y752" s="292"/>
      <c r="Z752" s="292"/>
      <c r="AA752" s="292"/>
      <c r="AB752" s="292"/>
    </row>
    <row r="753" spans="1:28" ht="15.75" customHeight="1" x14ac:dyDescent="0.2">
      <c r="A753" s="287"/>
      <c r="B753" s="287"/>
      <c r="C753" s="287"/>
      <c r="D753" s="287"/>
      <c r="E753" s="287"/>
      <c r="F753" s="287"/>
      <c r="G753" s="287"/>
      <c r="H753" s="287"/>
      <c r="I753" s="287"/>
      <c r="J753" s="287"/>
      <c r="K753" s="287"/>
      <c r="L753" s="287"/>
      <c r="M753" s="287"/>
      <c r="N753" s="287"/>
      <c r="O753" s="287"/>
      <c r="P753" s="287"/>
      <c r="Q753" s="287"/>
      <c r="R753" s="287"/>
      <c r="S753" s="287"/>
      <c r="T753" s="287"/>
      <c r="U753" s="287"/>
      <c r="V753" s="287"/>
      <c r="W753" s="287"/>
      <c r="X753" s="292"/>
      <c r="Y753" s="292"/>
      <c r="Z753" s="292"/>
      <c r="AA753" s="292"/>
      <c r="AB753" s="292"/>
    </row>
    <row r="754" spans="1:28" ht="15.75" customHeight="1" x14ac:dyDescent="0.2">
      <c r="A754" s="287"/>
      <c r="B754" s="287"/>
      <c r="C754" s="287"/>
      <c r="D754" s="287"/>
      <c r="E754" s="287"/>
      <c r="F754" s="287"/>
      <c r="G754" s="287"/>
      <c r="H754" s="287"/>
      <c r="I754" s="287"/>
      <c r="J754" s="287"/>
      <c r="K754" s="287"/>
      <c r="L754" s="287"/>
      <c r="M754" s="287"/>
      <c r="N754" s="287"/>
      <c r="O754" s="287"/>
      <c r="P754" s="287"/>
      <c r="Q754" s="287"/>
      <c r="R754" s="287"/>
      <c r="S754" s="287"/>
      <c r="T754" s="287"/>
      <c r="U754" s="287"/>
      <c r="V754" s="287"/>
      <c r="W754" s="287"/>
      <c r="X754" s="292"/>
      <c r="Y754" s="292"/>
      <c r="Z754" s="292"/>
      <c r="AA754" s="292"/>
      <c r="AB754" s="292"/>
    </row>
    <row r="755" spans="1:28" ht="15.75" customHeight="1" x14ac:dyDescent="0.2">
      <c r="A755" s="287"/>
      <c r="B755" s="287"/>
      <c r="C755" s="287"/>
      <c r="D755" s="287"/>
      <c r="E755" s="287"/>
      <c r="F755" s="287"/>
      <c r="G755" s="287"/>
      <c r="H755" s="287"/>
      <c r="I755" s="287"/>
      <c r="J755" s="287"/>
      <c r="K755" s="287"/>
      <c r="L755" s="287"/>
      <c r="M755" s="287"/>
      <c r="N755" s="287"/>
      <c r="O755" s="287"/>
      <c r="P755" s="287"/>
      <c r="Q755" s="287"/>
      <c r="R755" s="287"/>
      <c r="S755" s="287"/>
      <c r="T755" s="287"/>
      <c r="U755" s="287"/>
      <c r="V755" s="287"/>
      <c r="W755" s="287"/>
      <c r="X755" s="292"/>
      <c r="Y755" s="292"/>
      <c r="Z755" s="292"/>
      <c r="AA755" s="292"/>
      <c r="AB755" s="292"/>
    </row>
    <row r="756" spans="1:28" ht="15.75" customHeight="1" x14ac:dyDescent="0.2">
      <c r="A756" s="287"/>
      <c r="B756" s="287"/>
      <c r="C756" s="287"/>
      <c r="D756" s="287"/>
      <c r="E756" s="287"/>
      <c r="F756" s="287"/>
      <c r="G756" s="287"/>
      <c r="H756" s="287"/>
      <c r="I756" s="287"/>
      <c r="J756" s="287"/>
      <c r="K756" s="287"/>
      <c r="L756" s="287"/>
      <c r="M756" s="287"/>
      <c r="N756" s="287"/>
      <c r="O756" s="287"/>
      <c r="P756" s="287"/>
      <c r="Q756" s="287"/>
      <c r="R756" s="287"/>
      <c r="S756" s="287"/>
      <c r="T756" s="287"/>
      <c r="U756" s="287"/>
      <c r="V756" s="287"/>
      <c r="W756" s="287"/>
      <c r="X756" s="292"/>
      <c r="Y756" s="292"/>
      <c r="Z756" s="292"/>
      <c r="AA756" s="292"/>
      <c r="AB756" s="292"/>
    </row>
    <row r="757" spans="1:28" ht="15.75" customHeight="1" x14ac:dyDescent="0.2">
      <c r="A757" s="287"/>
      <c r="B757" s="287"/>
      <c r="C757" s="287"/>
      <c r="D757" s="287"/>
      <c r="E757" s="287"/>
      <c r="F757" s="287"/>
      <c r="G757" s="287"/>
      <c r="H757" s="287"/>
      <c r="I757" s="287"/>
      <c r="J757" s="287"/>
      <c r="K757" s="287"/>
      <c r="L757" s="287"/>
      <c r="M757" s="287"/>
      <c r="N757" s="287"/>
      <c r="O757" s="287"/>
      <c r="P757" s="287"/>
      <c r="Q757" s="287"/>
      <c r="R757" s="287"/>
      <c r="S757" s="287"/>
      <c r="T757" s="287"/>
      <c r="U757" s="287"/>
      <c r="V757" s="287"/>
      <c r="W757" s="287"/>
      <c r="X757" s="292"/>
      <c r="Y757" s="292"/>
      <c r="Z757" s="292"/>
      <c r="AA757" s="292"/>
      <c r="AB757" s="292"/>
    </row>
    <row r="758" spans="1:28" ht="15.75" customHeight="1" x14ac:dyDescent="0.2">
      <c r="A758" s="287"/>
      <c r="B758" s="287"/>
      <c r="C758" s="287"/>
      <c r="D758" s="287"/>
      <c r="E758" s="287"/>
      <c r="F758" s="287"/>
      <c r="G758" s="287"/>
      <c r="H758" s="287"/>
      <c r="I758" s="287"/>
      <c r="J758" s="287"/>
      <c r="K758" s="287"/>
      <c r="L758" s="287"/>
      <c r="M758" s="287"/>
      <c r="N758" s="287"/>
      <c r="O758" s="287"/>
      <c r="P758" s="287"/>
      <c r="Q758" s="287"/>
      <c r="R758" s="287"/>
      <c r="S758" s="287"/>
      <c r="T758" s="287"/>
      <c r="U758" s="287"/>
      <c r="V758" s="287"/>
      <c r="W758" s="287"/>
      <c r="X758" s="292"/>
      <c r="Y758" s="292"/>
      <c r="Z758" s="292"/>
      <c r="AA758" s="292"/>
      <c r="AB758" s="292"/>
    </row>
    <row r="759" spans="1:28" ht="15.75" customHeight="1" x14ac:dyDescent="0.2">
      <c r="A759" s="287"/>
      <c r="B759" s="287"/>
      <c r="C759" s="287"/>
      <c r="D759" s="287"/>
      <c r="E759" s="287"/>
      <c r="F759" s="287"/>
      <c r="G759" s="287"/>
      <c r="H759" s="287"/>
      <c r="I759" s="287"/>
      <c r="J759" s="287"/>
      <c r="K759" s="287"/>
      <c r="L759" s="287"/>
      <c r="M759" s="287"/>
      <c r="N759" s="287"/>
      <c r="O759" s="287"/>
      <c r="P759" s="287"/>
      <c r="Q759" s="287"/>
      <c r="R759" s="287"/>
      <c r="S759" s="287"/>
      <c r="T759" s="287"/>
      <c r="U759" s="287"/>
      <c r="V759" s="287"/>
      <c r="W759" s="287"/>
      <c r="X759" s="292"/>
      <c r="Y759" s="292"/>
      <c r="Z759" s="292"/>
      <c r="AA759" s="292"/>
      <c r="AB759" s="292"/>
    </row>
    <row r="760" spans="1:28" ht="15.75" customHeight="1" x14ac:dyDescent="0.2">
      <c r="A760" s="287"/>
      <c r="B760" s="287"/>
      <c r="C760" s="287"/>
      <c r="D760" s="287"/>
      <c r="E760" s="287"/>
      <c r="F760" s="287"/>
      <c r="G760" s="287"/>
      <c r="H760" s="287"/>
      <c r="I760" s="287"/>
      <c r="J760" s="287"/>
      <c r="K760" s="287"/>
      <c r="L760" s="287"/>
      <c r="M760" s="287"/>
      <c r="N760" s="287"/>
      <c r="O760" s="287"/>
      <c r="P760" s="287"/>
      <c r="Q760" s="287"/>
      <c r="R760" s="287"/>
      <c r="S760" s="287"/>
      <c r="T760" s="287"/>
      <c r="U760" s="287"/>
      <c r="V760" s="287"/>
      <c r="W760" s="287"/>
      <c r="X760" s="292"/>
      <c r="Y760" s="292"/>
      <c r="Z760" s="292"/>
      <c r="AA760" s="292"/>
      <c r="AB760" s="292"/>
    </row>
    <row r="761" spans="1:28" ht="15.75" customHeight="1" x14ac:dyDescent="0.2">
      <c r="A761" s="287"/>
      <c r="B761" s="287"/>
      <c r="C761" s="287"/>
      <c r="D761" s="287"/>
      <c r="E761" s="287"/>
      <c r="F761" s="287"/>
      <c r="G761" s="287"/>
      <c r="H761" s="287"/>
      <c r="I761" s="287"/>
      <c r="J761" s="287"/>
      <c r="K761" s="287"/>
      <c r="L761" s="287"/>
      <c r="M761" s="287"/>
      <c r="N761" s="287"/>
      <c r="O761" s="287"/>
      <c r="P761" s="287"/>
      <c r="Q761" s="287"/>
      <c r="R761" s="287"/>
      <c r="S761" s="287"/>
      <c r="T761" s="287"/>
      <c r="U761" s="287"/>
      <c r="V761" s="287"/>
      <c r="W761" s="287"/>
      <c r="X761" s="292"/>
      <c r="Y761" s="292"/>
      <c r="Z761" s="292"/>
      <c r="AA761" s="292"/>
      <c r="AB761" s="292"/>
    </row>
    <row r="762" spans="1:28" ht="15.75" customHeight="1" x14ac:dyDescent="0.2">
      <c r="A762" s="287"/>
      <c r="B762" s="287"/>
      <c r="C762" s="287"/>
      <c r="D762" s="287"/>
      <c r="E762" s="287"/>
      <c r="F762" s="287"/>
      <c r="G762" s="287"/>
      <c r="H762" s="287"/>
      <c r="I762" s="287"/>
      <c r="J762" s="287"/>
      <c r="K762" s="287"/>
      <c r="L762" s="287"/>
      <c r="M762" s="287"/>
      <c r="N762" s="287"/>
      <c r="O762" s="287"/>
      <c r="P762" s="287"/>
      <c r="Q762" s="287"/>
      <c r="R762" s="287"/>
      <c r="S762" s="287"/>
      <c r="T762" s="287"/>
      <c r="U762" s="287"/>
      <c r="V762" s="287"/>
      <c r="W762" s="287"/>
      <c r="X762" s="292"/>
      <c r="Y762" s="292"/>
      <c r="Z762" s="292"/>
      <c r="AA762" s="292"/>
      <c r="AB762" s="292"/>
    </row>
    <row r="763" spans="1:28" ht="15.75" customHeight="1" x14ac:dyDescent="0.2">
      <c r="A763" s="287"/>
      <c r="B763" s="287"/>
      <c r="C763" s="287"/>
      <c r="D763" s="287"/>
      <c r="E763" s="287"/>
      <c r="F763" s="287"/>
      <c r="G763" s="287"/>
      <c r="H763" s="287"/>
      <c r="I763" s="287"/>
      <c r="J763" s="287"/>
      <c r="K763" s="287"/>
      <c r="L763" s="287"/>
      <c r="M763" s="287"/>
      <c r="N763" s="287"/>
      <c r="O763" s="287"/>
      <c r="P763" s="287"/>
      <c r="Q763" s="287"/>
      <c r="R763" s="287"/>
      <c r="S763" s="287"/>
      <c r="T763" s="287"/>
      <c r="U763" s="287"/>
      <c r="V763" s="287"/>
      <c r="W763" s="287"/>
      <c r="X763" s="292"/>
      <c r="Y763" s="292"/>
      <c r="Z763" s="292"/>
      <c r="AA763" s="292"/>
      <c r="AB763" s="292"/>
    </row>
    <row r="764" spans="1:28" ht="15.75" customHeight="1" x14ac:dyDescent="0.2">
      <c r="A764" s="287"/>
      <c r="B764" s="287"/>
      <c r="C764" s="287"/>
      <c r="D764" s="287"/>
      <c r="E764" s="287"/>
      <c r="F764" s="287"/>
      <c r="G764" s="287"/>
      <c r="H764" s="287"/>
      <c r="I764" s="287"/>
      <c r="J764" s="287"/>
      <c r="K764" s="287"/>
      <c r="L764" s="287"/>
      <c r="M764" s="287"/>
      <c r="N764" s="287"/>
      <c r="O764" s="287"/>
      <c r="P764" s="287"/>
      <c r="Q764" s="287"/>
      <c r="R764" s="287"/>
      <c r="S764" s="287"/>
      <c r="T764" s="287"/>
      <c r="U764" s="287"/>
      <c r="V764" s="287"/>
      <c r="W764" s="287"/>
      <c r="X764" s="292"/>
      <c r="Y764" s="292"/>
      <c r="Z764" s="292"/>
      <c r="AA764" s="292"/>
      <c r="AB764" s="292"/>
    </row>
    <row r="765" spans="1:28" ht="15.75" customHeight="1" x14ac:dyDescent="0.2">
      <c r="A765" s="287"/>
      <c r="B765" s="287"/>
      <c r="C765" s="287"/>
      <c r="D765" s="287"/>
      <c r="E765" s="287"/>
      <c r="F765" s="287"/>
      <c r="G765" s="287"/>
      <c r="H765" s="287"/>
      <c r="I765" s="287"/>
      <c r="J765" s="287"/>
      <c r="K765" s="287"/>
      <c r="L765" s="287"/>
      <c r="M765" s="287"/>
      <c r="N765" s="287"/>
      <c r="O765" s="287"/>
      <c r="P765" s="287"/>
      <c r="Q765" s="287"/>
      <c r="R765" s="287"/>
      <c r="S765" s="287"/>
      <c r="T765" s="287"/>
      <c r="U765" s="287"/>
      <c r="V765" s="287"/>
      <c r="W765" s="287"/>
      <c r="X765" s="292"/>
      <c r="Y765" s="292"/>
      <c r="Z765" s="292"/>
      <c r="AA765" s="292"/>
      <c r="AB765" s="292"/>
    </row>
    <row r="766" spans="1:28" ht="15.75" customHeight="1" x14ac:dyDescent="0.2">
      <c r="A766" s="287"/>
      <c r="B766" s="287"/>
      <c r="C766" s="287"/>
      <c r="D766" s="287"/>
      <c r="E766" s="287"/>
      <c r="F766" s="287"/>
      <c r="G766" s="287"/>
      <c r="H766" s="287"/>
      <c r="I766" s="287"/>
      <c r="J766" s="287"/>
      <c r="K766" s="287"/>
      <c r="L766" s="287"/>
      <c r="M766" s="287"/>
      <c r="N766" s="287"/>
      <c r="O766" s="287"/>
      <c r="P766" s="287"/>
      <c r="Q766" s="287"/>
      <c r="R766" s="287"/>
      <c r="S766" s="287"/>
      <c r="T766" s="287"/>
      <c r="U766" s="287"/>
      <c r="V766" s="287"/>
      <c r="W766" s="287"/>
      <c r="X766" s="292"/>
      <c r="Y766" s="292"/>
      <c r="Z766" s="292"/>
      <c r="AA766" s="292"/>
      <c r="AB766" s="292"/>
    </row>
    <row r="767" spans="1:28" ht="15.75" customHeight="1" x14ac:dyDescent="0.2">
      <c r="A767" s="287"/>
      <c r="B767" s="287"/>
      <c r="C767" s="287"/>
      <c r="D767" s="287"/>
      <c r="E767" s="287"/>
      <c r="F767" s="287"/>
      <c r="G767" s="287"/>
      <c r="H767" s="287"/>
      <c r="I767" s="287"/>
      <c r="J767" s="287"/>
      <c r="K767" s="287"/>
      <c r="L767" s="287"/>
      <c r="M767" s="287"/>
      <c r="N767" s="287"/>
      <c r="O767" s="287"/>
      <c r="P767" s="287"/>
      <c r="Q767" s="287"/>
      <c r="R767" s="287"/>
      <c r="S767" s="287"/>
      <c r="T767" s="287"/>
      <c r="U767" s="287"/>
      <c r="V767" s="287"/>
      <c r="W767" s="287"/>
      <c r="X767" s="292"/>
      <c r="Y767" s="292"/>
      <c r="Z767" s="292"/>
      <c r="AA767" s="292"/>
      <c r="AB767" s="292"/>
    </row>
    <row r="768" spans="1:28" ht="15.75" customHeight="1" x14ac:dyDescent="0.2">
      <c r="A768" s="287"/>
      <c r="B768" s="287"/>
      <c r="C768" s="287"/>
      <c r="D768" s="287"/>
      <c r="E768" s="287"/>
      <c r="F768" s="287"/>
      <c r="G768" s="287"/>
      <c r="H768" s="287"/>
      <c r="I768" s="287"/>
      <c r="J768" s="287"/>
      <c r="K768" s="287"/>
      <c r="L768" s="287"/>
      <c r="M768" s="287"/>
      <c r="N768" s="287"/>
      <c r="O768" s="287"/>
      <c r="P768" s="287"/>
      <c r="Q768" s="287"/>
      <c r="R768" s="287"/>
      <c r="S768" s="287"/>
      <c r="T768" s="287"/>
      <c r="U768" s="287"/>
      <c r="V768" s="287"/>
      <c r="W768" s="287"/>
      <c r="X768" s="292"/>
      <c r="Y768" s="292"/>
      <c r="Z768" s="292"/>
      <c r="AA768" s="292"/>
      <c r="AB768" s="292"/>
    </row>
    <row r="769" spans="1:28" ht="15.75" customHeight="1" x14ac:dyDescent="0.2">
      <c r="A769" s="287"/>
      <c r="B769" s="287"/>
      <c r="C769" s="287"/>
      <c r="D769" s="287"/>
      <c r="E769" s="287"/>
      <c r="F769" s="287"/>
      <c r="G769" s="287"/>
      <c r="H769" s="287"/>
      <c r="I769" s="287"/>
      <c r="J769" s="287"/>
      <c r="K769" s="287"/>
      <c r="L769" s="287"/>
      <c r="M769" s="287"/>
      <c r="N769" s="287"/>
      <c r="O769" s="287"/>
      <c r="P769" s="287"/>
      <c r="Q769" s="287"/>
      <c r="R769" s="287"/>
      <c r="S769" s="287"/>
      <c r="T769" s="287"/>
      <c r="U769" s="287"/>
      <c r="V769" s="287"/>
      <c r="W769" s="287"/>
      <c r="X769" s="292"/>
      <c r="Y769" s="292"/>
      <c r="Z769" s="292"/>
      <c r="AA769" s="292"/>
      <c r="AB769" s="292"/>
    </row>
    <row r="770" spans="1:28" ht="15.75" customHeight="1" x14ac:dyDescent="0.2">
      <c r="A770" s="287"/>
      <c r="B770" s="287"/>
      <c r="C770" s="287"/>
      <c r="D770" s="287"/>
      <c r="E770" s="287"/>
      <c r="F770" s="287"/>
      <c r="G770" s="287"/>
      <c r="H770" s="287"/>
      <c r="I770" s="287"/>
      <c r="J770" s="287"/>
      <c r="K770" s="287"/>
      <c r="L770" s="287"/>
      <c r="M770" s="287"/>
      <c r="N770" s="287"/>
      <c r="O770" s="287"/>
      <c r="P770" s="287"/>
      <c r="Q770" s="287"/>
      <c r="R770" s="287"/>
      <c r="S770" s="287"/>
      <c r="T770" s="287"/>
      <c r="U770" s="287"/>
      <c r="V770" s="287"/>
      <c r="W770" s="287"/>
      <c r="X770" s="292"/>
      <c r="Y770" s="292"/>
      <c r="Z770" s="292"/>
      <c r="AA770" s="292"/>
      <c r="AB770" s="292"/>
    </row>
    <row r="771" spans="1:28" ht="15.75" customHeight="1" x14ac:dyDescent="0.2">
      <c r="A771" s="287"/>
      <c r="B771" s="287"/>
      <c r="C771" s="287"/>
      <c r="D771" s="287"/>
      <c r="E771" s="287"/>
      <c r="F771" s="287"/>
      <c r="G771" s="287"/>
      <c r="H771" s="287"/>
      <c r="I771" s="287"/>
      <c r="J771" s="287"/>
      <c r="K771" s="287"/>
      <c r="L771" s="287"/>
      <c r="M771" s="287"/>
      <c r="N771" s="287"/>
      <c r="O771" s="287"/>
      <c r="P771" s="287"/>
      <c r="Q771" s="287"/>
      <c r="R771" s="287"/>
      <c r="S771" s="287"/>
      <c r="T771" s="287"/>
      <c r="U771" s="287"/>
      <c r="V771" s="287"/>
      <c r="W771" s="287"/>
      <c r="X771" s="292"/>
      <c r="Y771" s="292"/>
      <c r="Z771" s="292"/>
      <c r="AA771" s="292"/>
      <c r="AB771" s="292"/>
    </row>
    <row r="772" spans="1:28" ht="15.75" customHeight="1" x14ac:dyDescent="0.2">
      <c r="A772" s="287"/>
      <c r="B772" s="287"/>
      <c r="C772" s="287"/>
      <c r="D772" s="287"/>
      <c r="E772" s="287"/>
      <c r="F772" s="287"/>
      <c r="G772" s="287"/>
      <c r="H772" s="287"/>
      <c r="I772" s="287"/>
      <c r="J772" s="287"/>
      <c r="K772" s="287"/>
      <c r="L772" s="287"/>
      <c r="M772" s="287"/>
      <c r="N772" s="287"/>
      <c r="O772" s="287"/>
      <c r="P772" s="287"/>
      <c r="Q772" s="287"/>
      <c r="R772" s="287"/>
      <c r="S772" s="287"/>
      <c r="T772" s="287"/>
      <c r="U772" s="287"/>
      <c r="V772" s="287"/>
      <c r="W772" s="287"/>
      <c r="X772" s="292"/>
      <c r="Y772" s="292"/>
      <c r="Z772" s="292"/>
      <c r="AA772" s="292"/>
      <c r="AB772" s="292"/>
    </row>
    <row r="773" spans="1:28" ht="15.75" customHeight="1" x14ac:dyDescent="0.2">
      <c r="A773" s="287"/>
      <c r="B773" s="287"/>
      <c r="C773" s="287"/>
      <c r="D773" s="287"/>
      <c r="E773" s="287"/>
      <c r="F773" s="287"/>
      <c r="G773" s="287"/>
      <c r="H773" s="287"/>
      <c r="I773" s="287"/>
      <c r="J773" s="287"/>
      <c r="K773" s="287"/>
      <c r="L773" s="287"/>
      <c r="M773" s="287"/>
      <c r="N773" s="287"/>
      <c r="O773" s="287"/>
      <c r="P773" s="287"/>
      <c r="Q773" s="287"/>
      <c r="R773" s="287"/>
      <c r="S773" s="287"/>
      <c r="T773" s="287"/>
      <c r="U773" s="287"/>
      <c r="V773" s="287"/>
      <c r="W773" s="287"/>
      <c r="X773" s="292"/>
      <c r="Y773" s="292"/>
      <c r="Z773" s="292"/>
      <c r="AA773" s="292"/>
      <c r="AB773" s="292"/>
    </row>
    <row r="774" spans="1:28" ht="15.75" customHeight="1" x14ac:dyDescent="0.2">
      <c r="A774" s="287"/>
      <c r="B774" s="287"/>
      <c r="C774" s="287"/>
      <c r="D774" s="287"/>
      <c r="E774" s="287"/>
      <c r="F774" s="287"/>
      <c r="G774" s="287"/>
      <c r="H774" s="287"/>
      <c r="I774" s="287"/>
      <c r="J774" s="287"/>
      <c r="K774" s="287"/>
      <c r="L774" s="287"/>
      <c r="M774" s="287"/>
      <c r="N774" s="287"/>
      <c r="O774" s="287"/>
      <c r="P774" s="287"/>
      <c r="Q774" s="287"/>
      <c r="R774" s="287"/>
      <c r="S774" s="287"/>
      <c r="T774" s="287"/>
      <c r="U774" s="287"/>
      <c r="V774" s="287"/>
      <c r="W774" s="287"/>
      <c r="X774" s="292"/>
      <c r="Y774" s="292"/>
      <c r="Z774" s="292"/>
      <c r="AA774" s="292"/>
      <c r="AB774" s="292"/>
    </row>
    <row r="775" spans="1:28" ht="15.75" customHeight="1" x14ac:dyDescent="0.2">
      <c r="A775" s="287"/>
      <c r="B775" s="287"/>
      <c r="C775" s="287"/>
      <c r="D775" s="287"/>
      <c r="E775" s="287"/>
      <c r="F775" s="287"/>
      <c r="G775" s="287"/>
      <c r="H775" s="287"/>
      <c r="I775" s="287"/>
      <c r="J775" s="287"/>
      <c r="K775" s="287"/>
      <c r="L775" s="287"/>
      <c r="M775" s="287"/>
      <c r="N775" s="287"/>
      <c r="O775" s="287"/>
      <c r="P775" s="287"/>
      <c r="Q775" s="287"/>
      <c r="R775" s="287"/>
      <c r="S775" s="287"/>
      <c r="T775" s="287"/>
      <c r="U775" s="287"/>
      <c r="V775" s="287"/>
      <c r="W775" s="287"/>
      <c r="X775" s="292"/>
      <c r="Y775" s="292"/>
      <c r="Z775" s="292"/>
      <c r="AA775" s="292"/>
      <c r="AB775" s="292"/>
    </row>
    <row r="776" spans="1:28" ht="15.75" customHeight="1" x14ac:dyDescent="0.2">
      <c r="A776" s="287"/>
      <c r="B776" s="287"/>
      <c r="C776" s="287"/>
      <c r="D776" s="287"/>
      <c r="E776" s="287"/>
      <c r="F776" s="287"/>
      <c r="G776" s="287"/>
      <c r="H776" s="287"/>
      <c r="I776" s="287"/>
      <c r="J776" s="287"/>
      <c r="K776" s="287"/>
      <c r="L776" s="287"/>
      <c r="M776" s="287"/>
      <c r="N776" s="287"/>
      <c r="O776" s="287"/>
      <c r="P776" s="287"/>
      <c r="Q776" s="287"/>
      <c r="R776" s="287"/>
      <c r="S776" s="287"/>
      <c r="T776" s="287"/>
      <c r="U776" s="287"/>
      <c r="V776" s="287"/>
      <c r="W776" s="287"/>
      <c r="X776" s="292"/>
      <c r="Y776" s="292"/>
      <c r="Z776" s="292"/>
      <c r="AA776" s="292"/>
      <c r="AB776" s="292"/>
    </row>
    <row r="777" spans="1:28" ht="15.75" customHeight="1" x14ac:dyDescent="0.2">
      <c r="A777" s="287"/>
      <c r="B777" s="287"/>
      <c r="C777" s="287"/>
      <c r="D777" s="287"/>
      <c r="E777" s="287"/>
      <c r="F777" s="287"/>
      <c r="G777" s="287"/>
      <c r="H777" s="287"/>
      <c r="I777" s="287"/>
      <c r="J777" s="287"/>
      <c r="K777" s="287"/>
      <c r="L777" s="287"/>
      <c r="M777" s="287"/>
      <c r="N777" s="287"/>
      <c r="O777" s="287"/>
      <c r="P777" s="287"/>
      <c r="Q777" s="287"/>
      <c r="R777" s="287"/>
      <c r="S777" s="287"/>
      <c r="T777" s="287"/>
      <c r="U777" s="287"/>
      <c r="V777" s="287"/>
      <c r="W777" s="287"/>
      <c r="X777" s="292"/>
      <c r="Y777" s="292"/>
      <c r="Z777" s="292"/>
      <c r="AA777" s="292"/>
      <c r="AB777" s="292"/>
    </row>
    <row r="778" spans="1:28" ht="15.75" customHeight="1" x14ac:dyDescent="0.2">
      <c r="A778" s="287"/>
      <c r="B778" s="287"/>
      <c r="C778" s="287"/>
      <c r="D778" s="287"/>
      <c r="E778" s="287"/>
      <c r="F778" s="287"/>
      <c r="G778" s="287"/>
      <c r="H778" s="287"/>
      <c r="I778" s="287"/>
      <c r="J778" s="287"/>
      <c r="K778" s="287"/>
      <c r="L778" s="287"/>
      <c r="M778" s="287"/>
      <c r="N778" s="287"/>
      <c r="O778" s="287"/>
      <c r="P778" s="287"/>
      <c r="Q778" s="287"/>
      <c r="R778" s="287"/>
      <c r="S778" s="287"/>
      <c r="T778" s="287"/>
      <c r="U778" s="287"/>
      <c r="V778" s="287"/>
      <c r="W778" s="287"/>
      <c r="X778" s="292"/>
      <c r="Y778" s="292"/>
      <c r="Z778" s="292"/>
      <c r="AA778" s="292"/>
      <c r="AB778" s="292"/>
    </row>
    <row r="779" spans="1:28" ht="15.75" customHeight="1" x14ac:dyDescent="0.2">
      <c r="A779" s="287"/>
      <c r="B779" s="287"/>
      <c r="C779" s="287"/>
      <c r="D779" s="287"/>
      <c r="E779" s="287"/>
      <c r="F779" s="287"/>
      <c r="G779" s="287"/>
      <c r="H779" s="287"/>
      <c r="I779" s="287"/>
      <c r="J779" s="287"/>
      <c r="K779" s="287"/>
      <c r="L779" s="287"/>
      <c r="M779" s="287"/>
      <c r="N779" s="287"/>
      <c r="O779" s="287"/>
      <c r="P779" s="287"/>
      <c r="Q779" s="287"/>
      <c r="R779" s="287"/>
      <c r="S779" s="287"/>
      <c r="T779" s="287"/>
      <c r="U779" s="287"/>
      <c r="V779" s="287"/>
      <c r="W779" s="287"/>
      <c r="X779" s="292"/>
      <c r="Y779" s="292"/>
      <c r="Z779" s="292"/>
      <c r="AA779" s="292"/>
      <c r="AB779" s="292"/>
    </row>
    <row r="780" spans="1:28" ht="15.75" customHeight="1" x14ac:dyDescent="0.2">
      <c r="A780" s="287"/>
      <c r="B780" s="287"/>
      <c r="C780" s="287"/>
      <c r="D780" s="287"/>
      <c r="E780" s="287"/>
      <c r="F780" s="287"/>
      <c r="G780" s="287"/>
      <c r="H780" s="287"/>
      <c r="I780" s="287"/>
      <c r="J780" s="287"/>
      <c r="K780" s="287"/>
      <c r="L780" s="287"/>
      <c r="M780" s="287"/>
      <c r="N780" s="287"/>
      <c r="O780" s="287"/>
      <c r="P780" s="287"/>
      <c r="Q780" s="287"/>
      <c r="R780" s="287"/>
      <c r="S780" s="287"/>
      <c r="T780" s="287"/>
      <c r="U780" s="287"/>
      <c r="V780" s="287"/>
      <c r="W780" s="287"/>
      <c r="X780" s="292"/>
      <c r="Y780" s="292"/>
      <c r="Z780" s="292"/>
      <c r="AA780" s="292"/>
      <c r="AB780" s="292"/>
    </row>
    <row r="781" spans="1:28" ht="15.75" customHeight="1" x14ac:dyDescent="0.2">
      <c r="A781" s="287"/>
      <c r="B781" s="287"/>
      <c r="C781" s="287"/>
      <c r="D781" s="287"/>
      <c r="E781" s="287"/>
      <c r="F781" s="287"/>
      <c r="G781" s="287"/>
      <c r="H781" s="287"/>
      <c r="I781" s="287"/>
      <c r="J781" s="287"/>
      <c r="K781" s="287"/>
      <c r="L781" s="287"/>
      <c r="M781" s="287"/>
      <c r="N781" s="287"/>
      <c r="O781" s="287"/>
      <c r="P781" s="287"/>
      <c r="Q781" s="287"/>
      <c r="R781" s="287"/>
      <c r="S781" s="287"/>
      <c r="T781" s="287"/>
      <c r="U781" s="287"/>
      <c r="V781" s="287"/>
      <c r="W781" s="287"/>
      <c r="X781" s="292"/>
      <c r="Y781" s="292"/>
      <c r="Z781" s="292"/>
      <c r="AA781" s="292"/>
      <c r="AB781" s="292"/>
    </row>
    <row r="782" spans="1:28" ht="15.75" customHeight="1" x14ac:dyDescent="0.2">
      <c r="A782" s="287"/>
      <c r="B782" s="287"/>
      <c r="C782" s="287"/>
      <c r="D782" s="287"/>
      <c r="E782" s="287"/>
      <c r="F782" s="287"/>
      <c r="G782" s="287"/>
      <c r="H782" s="287"/>
      <c r="I782" s="287"/>
      <c r="J782" s="287"/>
      <c r="K782" s="287"/>
      <c r="L782" s="287"/>
      <c r="M782" s="287"/>
      <c r="N782" s="287"/>
      <c r="O782" s="287"/>
      <c r="P782" s="287"/>
      <c r="Q782" s="287"/>
      <c r="R782" s="287"/>
      <c r="S782" s="287"/>
      <c r="T782" s="287"/>
      <c r="U782" s="287"/>
      <c r="V782" s="287"/>
      <c r="W782" s="287"/>
      <c r="X782" s="292"/>
      <c r="Y782" s="292"/>
      <c r="Z782" s="292"/>
      <c r="AA782" s="292"/>
      <c r="AB782" s="292"/>
    </row>
    <row r="783" spans="1:28" ht="15.75" customHeight="1" x14ac:dyDescent="0.2">
      <c r="A783" s="287"/>
      <c r="B783" s="287"/>
      <c r="C783" s="287"/>
      <c r="D783" s="287"/>
      <c r="E783" s="287"/>
      <c r="F783" s="287"/>
      <c r="G783" s="287"/>
      <c r="H783" s="287"/>
      <c r="I783" s="287"/>
      <c r="J783" s="287"/>
      <c r="K783" s="287"/>
      <c r="L783" s="287"/>
      <c r="M783" s="287"/>
      <c r="N783" s="287"/>
      <c r="O783" s="287"/>
      <c r="P783" s="287"/>
      <c r="Q783" s="287"/>
      <c r="R783" s="287"/>
      <c r="S783" s="287"/>
      <c r="T783" s="287"/>
      <c r="U783" s="287"/>
      <c r="V783" s="287"/>
      <c r="W783" s="287"/>
      <c r="X783" s="292"/>
      <c r="Y783" s="292"/>
      <c r="Z783" s="292"/>
      <c r="AA783" s="292"/>
      <c r="AB783" s="292"/>
    </row>
    <row r="784" spans="1:28" ht="15.75" customHeight="1" x14ac:dyDescent="0.2">
      <c r="A784" s="287"/>
      <c r="B784" s="287"/>
      <c r="C784" s="287"/>
      <c r="D784" s="287"/>
      <c r="E784" s="287"/>
      <c r="F784" s="287"/>
      <c r="G784" s="287"/>
      <c r="H784" s="287"/>
      <c r="I784" s="287"/>
      <c r="J784" s="287"/>
      <c r="K784" s="287"/>
      <c r="L784" s="287"/>
      <c r="M784" s="287"/>
      <c r="N784" s="287"/>
      <c r="O784" s="287"/>
      <c r="P784" s="287"/>
      <c r="Q784" s="287"/>
      <c r="R784" s="287"/>
      <c r="S784" s="287"/>
      <c r="T784" s="287"/>
      <c r="U784" s="287"/>
      <c r="V784" s="287"/>
      <c r="W784" s="287"/>
      <c r="X784" s="292"/>
      <c r="Y784" s="292"/>
      <c r="Z784" s="292"/>
      <c r="AA784" s="292"/>
      <c r="AB784" s="292"/>
    </row>
    <row r="785" spans="1:28" ht="15.75" customHeight="1" x14ac:dyDescent="0.2">
      <c r="A785" s="287"/>
      <c r="B785" s="287"/>
      <c r="C785" s="287"/>
      <c r="D785" s="287"/>
      <c r="E785" s="287"/>
      <c r="F785" s="287"/>
      <c r="G785" s="287"/>
      <c r="H785" s="287"/>
      <c r="I785" s="287"/>
      <c r="J785" s="287"/>
      <c r="K785" s="287"/>
      <c r="L785" s="287"/>
      <c r="M785" s="287"/>
      <c r="N785" s="287"/>
      <c r="O785" s="287"/>
      <c r="P785" s="287"/>
      <c r="Q785" s="287"/>
      <c r="R785" s="287"/>
      <c r="S785" s="287"/>
      <c r="T785" s="287"/>
      <c r="U785" s="287"/>
      <c r="V785" s="287"/>
      <c r="W785" s="287"/>
      <c r="X785" s="292"/>
      <c r="Y785" s="292"/>
      <c r="Z785" s="292"/>
      <c r="AA785" s="292"/>
      <c r="AB785" s="292"/>
    </row>
    <row r="786" spans="1:28" ht="15.75" customHeight="1" x14ac:dyDescent="0.2">
      <c r="A786" s="287"/>
      <c r="B786" s="287"/>
      <c r="C786" s="287"/>
      <c r="D786" s="287"/>
      <c r="E786" s="287"/>
      <c r="F786" s="287"/>
      <c r="G786" s="287"/>
      <c r="H786" s="287"/>
      <c r="I786" s="287"/>
      <c r="J786" s="287"/>
      <c r="K786" s="287"/>
      <c r="L786" s="287"/>
      <c r="M786" s="287"/>
      <c r="N786" s="287"/>
      <c r="O786" s="287"/>
      <c r="P786" s="287"/>
      <c r="Q786" s="287"/>
      <c r="R786" s="287"/>
      <c r="S786" s="287"/>
      <c r="T786" s="287"/>
      <c r="U786" s="287"/>
      <c r="V786" s="287"/>
      <c r="W786" s="287"/>
      <c r="X786" s="292"/>
      <c r="Y786" s="292"/>
      <c r="Z786" s="292"/>
      <c r="AA786" s="292"/>
      <c r="AB786" s="292"/>
    </row>
    <row r="787" spans="1:28" ht="15.75" customHeight="1" x14ac:dyDescent="0.2">
      <c r="A787" s="287"/>
      <c r="B787" s="287"/>
      <c r="C787" s="287"/>
      <c r="D787" s="287"/>
      <c r="E787" s="287"/>
      <c r="F787" s="287"/>
      <c r="G787" s="287"/>
      <c r="H787" s="287"/>
      <c r="I787" s="287"/>
      <c r="J787" s="287"/>
      <c r="K787" s="287"/>
      <c r="L787" s="287"/>
      <c r="M787" s="287"/>
      <c r="N787" s="287"/>
      <c r="O787" s="287"/>
      <c r="P787" s="287"/>
      <c r="Q787" s="287"/>
      <c r="R787" s="287"/>
      <c r="S787" s="287"/>
      <c r="T787" s="287"/>
      <c r="U787" s="287"/>
      <c r="V787" s="287"/>
      <c r="W787" s="287"/>
      <c r="X787" s="292"/>
      <c r="Y787" s="292"/>
      <c r="Z787" s="292"/>
      <c r="AA787" s="292"/>
      <c r="AB787" s="292"/>
    </row>
    <row r="788" spans="1:28" ht="15.75" customHeight="1" x14ac:dyDescent="0.2">
      <c r="A788" s="287"/>
      <c r="B788" s="287"/>
      <c r="C788" s="287"/>
      <c r="D788" s="287"/>
      <c r="E788" s="287"/>
      <c r="F788" s="287"/>
      <c r="G788" s="287"/>
      <c r="H788" s="287"/>
      <c r="I788" s="287"/>
      <c r="J788" s="287"/>
      <c r="K788" s="287"/>
      <c r="L788" s="287"/>
      <c r="M788" s="287"/>
      <c r="N788" s="287"/>
      <c r="O788" s="287"/>
      <c r="P788" s="287"/>
      <c r="Q788" s="287"/>
      <c r="R788" s="287"/>
      <c r="S788" s="287"/>
      <c r="T788" s="287"/>
      <c r="U788" s="287"/>
      <c r="V788" s="287"/>
      <c r="W788" s="287"/>
      <c r="X788" s="292"/>
      <c r="Y788" s="292"/>
      <c r="Z788" s="292"/>
      <c r="AA788" s="292"/>
      <c r="AB788" s="292"/>
    </row>
    <row r="789" spans="1:28" ht="15.75" customHeight="1" x14ac:dyDescent="0.2">
      <c r="A789" s="287"/>
      <c r="B789" s="287"/>
      <c r="C789" s="287"/>
      <c r="D789" s="287"/>
      <c r="E789" s="287"/>
      <c r="F789" s="287"/>
      <c r="G789" s="287"/>
      <c r="H789" s="287"/>
      <c r="I789" s="287"/>
      <c r="J789" s="287"/>
      <c r="K789" s="287"/>
      <c r="L789" s="287"/>
      <c r="M789" s="287"/>
      <c r="N789" s="287"/>
      <c r="O789" s="287"/>
      <c r="P789" s="287"/>
      <c r="Q789" s="287"/>
      <c r="R789" s="287"/>
      <c r="S789" s="287"/>
      <c r="T789" s="287"/>
      <c r="U789" s="287"/>
      <c r="V789" s="287"/>
      <c r="W789" s="287"/>
      <c r="X789" s="292"/>
      <c r="Y789" s="292"/>
      <c r="Z789" s="292"/>
      <c r="AA789" s="292"/>
      <c r="AB789" s="292"/>
    </row>
    <row r="790" spans="1:28" ht="15.75" customHeight="1" x14ac:dyDescent="0.2">
      <c r="A790" s="287"/>
      <c r="B790" s="287"/>
      <c r="C790" s="287"/>
      <c r="D790" s="287"/>
      <c r="E790" s="287"/>
      <c r="F790" s="287"/>
      <c r="G790" s="287"/>
      <c r="H790" s="287"/>
      <c r="I790" s="287"/>
      <c r="J790" s="287"/>
      <c r="K790" s="287"/>
      <c r="L790" s="287"/>
      <c r="M790" s="287"/>
      <c r="N790" s="287"/>
      <c r="O790" s="287"/>
      <c r="P790" s="287"/>
      <c r="Q790" s="287"/>
      <c r="R790" s="287"/>
      <c r="S790" s="287"/>
      <c r="T790" s="287"/>
      <c r="U790" s="287"/>
      <c r="V790" s="287"/>
      <c r="W790" s="287"/>
      <c r="X790" s="292"/>
      <c r="Y790" s="292"/>
      <c r="Z790" s="292"/>
      <c r="AA790" s="292"/>
      <c r="AB790" s="292"/>
    </row>
    <row r="791" spans="1:28" ht="15.75" customHeight="1" x14ac:dyDescent="0.2">
      <c r="A791" s="287"/>
      <c r="B791" s="287"/>
      <c r="C791" s="287"/>
      <c r="D791" s="287"/>
      <c r="E791" s="287"/>
      <c r="F791" s="287"/>
      <c r="G791" s="287"/>
      <c r="H791" s="287"/>
      <c r="I791" s="287"/>
      <c r="J791" s="287"/>
      <c r="K791" s="287"/>
      <c r="L791" s="287"/>
      <c r="M791" s="287"/>
      <c r="N791" s="287"/>
      <c r="O791" s="287"/>
      <c r="P791" s="287"/>
      <c r="Q791" s="287"/>
      <c r="R791" s="287"/>
      <c r="S791" s="287"/>
      <c r="T791" s="287"/>
      <c r="U791" s="287"/>
      <c r="V791" s="287"/>
      <c r="W791" s="287"/>
      <c r="X791" s="292"/>
      <c r="Y791" s="292"/>
      <c r="Z791" s="292"/>
      <c r="AA791" s="292"/>
      <c r="AB791" s="292"/>
    </row>
    <row r="792" spans="1:28" ht="15.75" customHeight="1" x14ac:dyDescent="0.2">
      <c r="A792" s="287"/>
      <c r="B792" s="287"/>
      <c r="C792" s="287"/>
      <c r="D792" s="287"/>
      <c r="E792" s="287"/>
      <c r="F792" s="287"/>
      <c r="G792" s="287"/>
      <c r="H792" s="287"/>
      <c r="I792" s="287"/>
      <c r="J792" s="287"/>
      <c r="K792" s="287"/>
      <c r="L792" s="287"/>
      <c r="M792" s="287"/>
      <c r="N792" s="287"/>
      <c r="O792" s="287"/>
      <c r="P792" s="287"/>
      <c r="Q792" s="287"/>
      <c r="R792" s="287"/>
      <c r="S792" s="287"/>
      <c r="T792" s="287"/>
      <c r="U792" s="287"/>
      <c r="V792" s="287"/>
      <c r="W792" s="287"/>
      <c r="X792" s="292"/>
      <c r="Y792" s="292"/>
      <c r="Z792" s="292"/>
      <c r="AA792" s="292"/>
      <c r="AB792" s="292"/>
    </row>
    <row r="793" spans="1:28" ht="15.75" customHeight="1" x14ac:dyDescent="0.2">
      <c r="A793" s="287"/>
      <c r="B793" s="287"/>
      <c r="C793" s="287"/>
      <c r="D793" s="287"/>
      <c r="E793" s="287"/>
      <c r="F793" s="287"/>
      <c r="G793" s="287"/>
      <c r="H793" s="287"/>
      <c r="I793" s="287"/>
      <c r="J793" s="287"/>
      <c r="K793" s="287"/>
      <c r="L793" s="287"/>
      <c r="M793" s="287"/>
      <c r="N793" s="287"/>
      <c r="O793" s="287"/>
      <c r="P793" s="287"/>
      <c r="Q793" s="287"/>
      <c r="R793" s="287"/>
      <c r="S793" s="287"/>
      <c r="T793" s="287"/>
      <c r="U793" s="287"/>
      <c r="V793" s="287"/>
      <c r="W793" s="287"/>
      <c r="X793" s="292"/>
      <c r="Y793" s="292"/>
      <c r="Z793" s="292"/>
      <c r="AA793" s="292"/>
      <c r="AB793" s="292"/>
    </row>
    <row r="794" spans="1:28" ht="15.75" customHeight="1" x14ac:dyDescent="0.2">
      <c r="A794" s="287"/>
      <c r="B794" s="287"/>
      <c r="C794" s="287"/>
      <c r="D794" s="287"/>
      <c r="E794" s="287"/>
      <c r="F794" s="287"/>
      <c r="G794" s="287"/>
      <c r="H794" s="287"/>
      <c r="I794" s="287"/>
      <c r="J794" s="287"/>
      <c r="K794" s="287"/>
      <c r="L794" s="287"/>
      <c r="M794" s="287"/>
      <c r="N794" s="287"/>
      <c r="O794" s="287"/>
      <c r="P794" s="287"/>
      <c r="Q794" s="287"/>
      <c r="R794" s="287"/>
      <c r="S794" s="287"/>
      <c r="T794" s="287"/>
      <c r="U794" s="287"/>
      <c r="V794" s="287"/>
      <c r="W794" s="287"/>
      <c r="X794" s="292"/>
      <c r="Y794" s="292"/>
      <c r="Z794" s="292"/>
      <c r="AA794" s="292"/>
      <c r="AB794" s="292"/>
    </row>
    <row r="795" spans="1:28" ht="15.75" customHeight="1" x14ac:dyDescent="0.2">
      <c r="A795" s="287"/>
      <c r="B795" s="287"/>
      <c r="C795" s="287"/>
      <c r="D795" s="287"/>
      <c r="E795" s="287"/>
      <c r="F795" s="287"/>
      <c r="G795" s="287"/>
      <c r="H795" s="287"/>
      <c r="I795" s="287"/>
      <c r="J795" s="287"/>
      <c r="K795" s="287"/>
      <c r="L795" s="287"/>
      <c r="M795" s="287"/>
      <c r="N795" s="287"/>
      <c r="O795" s="287"/>
      <c r="P795" s="287"/>
      <c r="Q795" s="287"/>
      <c r="R795" s="287"/>
      <c r="S795" s="287"/>
      <c r="T795" s="287"/>
      <c r="U795" s="287"/>
      <c r="V795" s="287"/>
      <c r="W795" s="287"/>
      <c r="X795" s="292"/>
      <c r="Y795" s="292"/>
      <c r="Z795" s="292"/>
      <c r="AA795" s="292"/>
      <c r="AB795" s="292"/>
    </row>
    <row r="796" spans="1:28" ht="15.75" customHeight="1" x14ac:dyDescent="0.2">
      <c r="A796" s="287"/>
      <c r="B796" s="287"/>
      <c r="C796" s="287"/>
      <c r="D796" s="287"/>
      <c r="E796" s="287"/>
      <c r="F796" s="287"/>
      <c r="G796" s="287"/>
      <c r="H796" s="287"/>
      <c r="I796" s="287"/>
      <c r="J796" s="287"/>
      <c r="K796" s="287"/>
      <c r="L796" s="287"/>
      <c r="M796" s="287"/>
      <c r="N796" s="287"/>
      <c r="O796" s="287"/>
      <c r="P796" s="287"/>
      <c r="Q796" s="287"/>
      <c r="R796" s="287"/>
      <c r="S796" s="287"/>
      <c r="T796" s="287"/>
      <c r="U796" s="287"/>
      <c r="V796" s="287"/>
      <c r="W796" s="287"/>
      <c r="X796" s="292"/>
      <c r="Y796" s="292"/>
      <c r="Z796" s="292"/>
      <c r="AA796" s="292"/>
      <c r="AB796" s="292"/>
    </row>
    <row r="797" spans="1:28" ht="15.75" customHeight="1" x14ac:dyDescent="0.2">
      <c r="A797" s="287"/>
      <c r="B797" s="287"/>
      <c r="C797" s="287"/>
      <c r="D797" s="287"/>
      <c r="E797" s="287"/>
      <c r="F797" s="287"/>
      <c r="G797" s="287"/>
      <c r="H797" s="287"/>
      <c r="I797" s="287"/>
      <c r="J797" s="287"/>
      <c r="K797" s="287"/>
      <c r="L797" s="287"/>
      <c r="M797" s="287"/>
      <c r="N797" s="287"/>
      <c r="O797" s="287"/>
      <c r="P797" s="287"/>
      <c r="Q797" s="287"/>
      <c r="R797" s="287"/>
      <c r="S797" s="287"/>
      <c r="T797" s="287"/>
      <c r="U797" s="287"/>
      <c r="V797" s="287"/>
      <c r="W797" s="287"/>
      <c r="X797" s="292"/>
      <c r="Y797" s="292"/>
      <c r="Z797" s="292"/>
      <c r="AA797" s="292"/>
      <c r="AB797" s="292"/>
    </row>
    <row r="798" spans="1:28" ht="15.75" customHeight="1" x14ac:dyDescent="0.2">
      <c r="A798" s="287"/>
      <c r="B798" s="287"/>
      <c r="C798" s="287"/>
      <c r="D798" s="287"/>
      <c r="E798" s="287"/>
      <c r="F798" s="287"/>
      <c r="G798" s="287"/>
      <c r="H798" s="287"/>
      <c r="I798" s="287"/>
      <c r="J798" s="287"/>
      <c r="K798" s="287"/>
      <c r="L798" s="287"/>
      <c r="M798" s="287"/>
      <c r="N798" s="287"/>
      <c r="O798" s="287"/>
      <c r="P798" s="287"/>
      <c r="Q798" s="287"/>
      <c r="R798" s="287"/>
      <c r="S798" s="287"/>
      <c r="T798" s="287"/>
      <c r="U798" s="287"/>
      <c r="V798" s="287"/>
      <c r="W798" s="287"/>
      <c r="X798" s="292"/>
      <c r="Y798" s="292"/>
      <c r="Z798" s="292"/>
      <c r="AA798" s="292"/>
      <c r="AB798" s="292"/>
    </row>
    <row r="799" spans="1:28" ht="15.75" customHeight="1" x14ac:dyDescent="0.2">
      <c r="A799" s="287"/>
      <c r="B799" s="287"/>
      <c r="C799" s="287"/>
      <c r="D799" s="287"/>
      <c r="E799" s="287"/>
      <c r="F799" s="287"/>
      <c r="G799" s="287"/>
      <c r="H799" s="287"/>
      <c r="I799" s="287"/>
      <c r="J799" s="287"/>
      <c r="K799" s="287"/>
      <c r="L799" s="287"/>
      <c r="M799" s="287"/>
      <c r="N799" s="287"/>
      <c r="O799" s="287"/>
      <c r="P799" s="287"/>
      <c r="Q799" s="287"/>
      <c r="R799" s="287"/>
      <c r="S799" s="287"/>
      <c r="T799" s="287"/>
      <c r="U799" s="287"/>
      <c r="V799" s="287"/>
      <c r="W799" s="287"/>
      <c r="X799" s="292"/>
      <c r="Y799" s="292"/>
      <c r="Z799" s="292"/>
      <c r="AA799" s="292"/>
      <c r="AB799" s="292"/>
    </row>
    <row r="800" spans="1:28" ht="15.75" customHeight="1" x14ac:dyDescent="0.2">
      <c r="A800" s="287"/>
      <c r="B800" s="287"/>
      <c r="C800" s="287"/>
      <c r="D800" s="287"/>
      <c r="E800" s="287"/>
      <c r="F800" s="287"/>
      <c r="G800" s="287"/>
      <c r="H800" s="287"/>
      <c r="I800" s="287"/>
      <c r="J800" s="287"/>
      <c r="K800" s="287"/>
      <c r="L800" s="287"/>
      <c r="M800" s="287"/>
      <c r="N800" s="287"/>
      <c r="O800" s="287"/>
      <c r="P800" s="287"/>
      <c r="Q800" s="287"/>
      <c r="R800" s="287"/>
      <c r="S800" s="287"/>
      <c r="T800" s="287"/>
      <c r="U800" s="287"/>
      <c r="V800" s="287"/>
      <c r="W800" s="287"/>
      <c r="X800" s="292"/>
      <c r="Y800" s="292"/>
      <c r="Z800" s="292"/>
      <c r="AA800" s="292"/>
      <c r="AB800" s="292"/>
    </row>
    <row r="801" spans="1:28" ht="15.75" customHeight="1" x14ac:dyDescent="0.2">
      <c r="A801" s="287"/>
      <c r="B801" s="287"/>
      <c r="C801" s="287"/>
      <c r="D801" s="287"/>
      <c r="E801" s="287"/>
      <c r="F801" s="287"/>
      <c r="G801" s="287"/>
      <c r="H801" s="287"/>
      <c r="I801" s="287"/>
      <c r="J801" s="287"/>
      <c r="K801" s="287"/>
      <c r="L801" s="287"/>
      <c r="M801" s="287"/>
      <c r="N801" s="287"/>
      <c r="O801" s="287"/>
      <c r="P801" s="287"/>
      <c r="Q801" s="287"/>
      <c r="R801" s="287"/>
      <c r="S801" s="287"/>
      <c r="T801" s="287"/>
      <c r="U801" s="287"/>
      <c r="V801" s="287"/>
      <c r="W801" s="287"/>
      <c r="X801" s="292"/>
      <c r="Y801" s="292"/>
      <c r="Z801" s="292"/>
      <c r="AA801" s="292"/>
      <c r="AB801" s="292"/>
    </row>
    <row r="802" spans="1:28" ht="15.75" customHeight="1" x14ac:dyDescent="0.2">
      <c r="A802" s="287"/>
      <c r="B802" s="287"/>
      <c r="C802" s="287"/>
      <c r="D802" s="287"/>
      <c r="E802" s="287"/>
      <c r="F802" s="287"/>
      <c r="G802" s="287"/>
      <c r="H802" s="287"/>
      <c r="I802" s="287"/>
      <c r="J802" s="287"/>
      <c r="K802" s="287"/>
      <c r="L802" s="287"/>
      <c r="M802" s="287"/>
      <c r="N802" s="287"/>
      <c r="O802" s="287"/>
      <c r="P802" s="287"/>
      <c r="Q802" s="287"/>
      <c r="R802" s="287"/>
      <c r="S802" s="287"/>
      <c r="T802" s="287"/>
      <c r="U802" s="287"/>
      <c r="V802" s="287"/>
      <c r="W802" s="287"/>
      <c r="X802" s="292"/>
      <c r="Y802" s="292"/>
      <c r="Z802" s="292"/>
      <c r="AA802" s="292"/>
      <c r="AB802" s="292"/>
    </row>
    <row r="803" spans="1:28" ht="15.75" customHeight="1" x14ac:dyDescent="0.2">
      <c r="A803" s="287"/>
      <c r="B803" s="287"/>
      <c r="C803" s="287"/>
      <c r="D803" s="287"/>
      <c r="E803" s="287"/>
      <c r="F803" s="287"/>
      <c r="G803" s="287"/>
      <c r="H803" s="287"/>
      <c r="I803" s="287"/>
      <c r="J803" s="287"/>
      <c r="K803" s="287"/>
      <c r="L803" s="287"/>
      <c r="M803" s="287"/>
      <c r="N803" s="287"/>
      <c r="O803" s="287"/>
      <c r="P803" s="287"/>
      <c r="Q803" s="287"/>
      <c r="R803" s="287"/>
      <c r="S803" s="287"/>
      <c r="T803" s="287"/>
      <c r="U803" s="287"/>
      <c r="V803" s="287"/>
      <c r="W803" s="287"/>
      <c r="X803" s="292"/>
      <c r="Y803" s="292"/>
      <c r="Z803" s="292"/>
      <c r="AA803" s="292"/>
      <c r="AB803" s="292"/>
    </row>
    <row r="804" spans="1:28" ht="15.75" customHeight="1" x14ac:dyDescent="0.2">
      <c r="A804" s="287"/>
      <c r="B804" s="287"/>
      <c r="C804" s="287"/>
      <c r="D804" s="287"/>
      <c r="E804" s="287"/>
      <c r="F804" s="287"/>
      <c r="G804" s="287"/>
      <c r="H804" s="287"/>
      <c r="I804" s="287"/>
      <c r="J804" s="287"/>
      <c r="K804" s="287"/>
      <c r="L804" s="287"/>
      <c r="M804" s="287"/>
      <c r="N804" s="287"/>
      <c r="O804" s="287"/>
      <c r="P804" s="287"/>
      <c r="Q804" s="287"/>
      <c r="R804" s="287"/>
      <c r="S804" s="287"/>
      <c r="T804" s="287"/>
      <c r="U804" s="287"/>
      <c r="V804" s="287"/>
      <c r="W804" s="287"/>
      <c r="X804" s="292"/>
      <c r="Y804" s="292"/>
      <c r="Z804" s="292"/>
      <c r="AA804" s="292"/>
      <c r="AB804" s="292"/>
    </row>
    <row r="805" spans="1:28" ht="15.75" customHeight="1" x14ac:dyDescent="0.2">
      <c r="A805" s="287"/>
      <c r="B805" s="287"/>
      <c r="C805" s="287"/>
      <c r="D805" s="287"/>
      <c r="E805" s="287"/>
      <c r="F805" s="287"/>
      <c r="G805" s="287"/>
      <c r="H805" s="287"/>
      <c r="I805" s="287"/>
      <c r="J805" s="287"/>
      <c r="K805" s="287"/>
      <c r="L805" s="287"/>
      <c r="M805" s="287"/>
      <c r="N805" s="287"/>
      <c r="O805" s="287"/>
      <c r="P805" s="287"/>
      <c r="Q805" s="287"/>
      <c r="R805" s="287"/>
      <c r="S805" s="287"/>
      <c r="T805" s="287"/>
      <c r="U805" s="287"/>
      <c r="V805" s="287"/>
      <c r="W805" s="287"/>
      <c r="X805" s="292"/>
      <c r="Y805" s="292"/>
      <c r="Z805" s="292"/>
      <c r="AA805" s="292"/>
      <c r="AB805" s="292"/>
    </row>
    <row r="806" spans="1:28" ht="15.75" customHeight="1" x14ac:dyDescent="0.2">
      <c r="A806" s="287"/>
      <c r="B806" s="287"/>
      <c r="C806" s="287"/>
      <c r="D806" s="287"/>
      <c r="E806" s="287"/>
      <c r="F806" s="287"/>
      <c r="G806" s="287"/>
      <c r="H806" s="287"/>
      <c r="I806" s="287"/>
      <c r="J806" s="287"/>
      <c r="K806" s="287"/>
      <c r="L806" s="287"/>
      <c r="M806" s="287"/>
      <c r="N806" s="287"/>
      <c r="O806" s="287"/>
      <c r="P806" s="287"/>
      <c r="Q806" s="287"/>
      <c r="R806" s="287"/>
      <c r="S806" s="287"/>
      <c r="T806" s="287"/>
      <c r="U806" s="287"/>
      <c r="V806" s="287"/>
      <c r="W806" s="287"/>
      <c r="X806" s="292"/>
      <c r="Y806" s="292"/>
      <c r="Z806" s="292"/>
      <c r="AA806" s="292"/>
      <c r="AB806" s="292"/>
    </row>
    <row r="807" spans="1:28" ht="15.75" customHeight="1" x14ac:dyDescent="0.2">
      <c r="A807" s="287"/>
      <c r="B807" s="287"/>
      <c r="C807" s="287"/>
      <c r="D807" s="287"/>
      <c r="E807" s="287"/>
      <c r="F807" s="287"/>
      <c r="G807" s="287"/>
      <c r="H807" s="287"/>
      <c r="I807" s="287"/>
      <c r="J807" s="287"/>
      <c r="K807" s="287"/>
      <c r="L807" s="287"/>
      <c r="M807" s="287"/>
      <c r="N807" s="287"/>
      <c r="O807" s="287"/>
      <c r="P807" s="287"/>
      <c r="Q807" s="287"/>
      <c r="R807" s="287"/>
      <c r="S807" s="287"/>
      <c r="T807" s="287"/>
      <c r="U807" s="287"/>
      <c r="V807" s="287"/>
      <c r="W807" s="287"/>
      <c r="X807" s="292"/>
      <c r="Y807" s="292"/>
      <c r="Z807" s="292"/>
      <c r="AA807" s="292"/>
      <c r="AB807" s="292"/>
    </row>
    <row r="808" spans="1:28" ht="15.75" customHeight="1" x14ac:dyDescent="0.2">
      <c r="A808" s="287"/>
      <c r="B808" s="287"/>
      <c r="C808" s="287"/>
      <c r="D808" s="287"/>
      <c r="E808" s="287"/>
      <c r="F808" s="287"/>
      <c r="G808" s="287"/>
      <c r="H808" s="287"/>
      <c r="I808" s="287"/>
      <c r="J808" s="287"/>
      <c r="K808" s="287"/>
      <c r="L808" s="287"/>
      <c r="M808" s="287"/>
      <c r="N808" s="287"/>
      <c r="O808" s="287"/>
      <c r="P808" s="287"/>
      <c r="Q808" s="287"/>
      <c r="R808" s="287"/>
      <c r="S808" s="287"/>
      <c r="T808" s="287"/>
      <c r="U808" s="287"/>
      <c r="V808" s="287"/>
      <c r="W808" s="287"/>
      <c r="X808" s="292"/>
      <c r="Y808" s="292"/>
      <c r="Z808" s="292"/>
      <c r="AA808" s="292"/>
      <c r="AB808" s="292"/>
    </row>
    <row r="809" spans="1:28" ht="15.75" customHeight="1" x14ac:dyDescent="0.2">
      <c r="A809" s="287"/>
      <c r="B809" s="287"/>
      <c r="C809" s="287"/>
      <c r="D809" s="287"/>
      <c r="E809" s="287"/>
      <c r="F809" s="287"/>
      <c r="G809" s="287"/>
      <c r="H809" s="287"/>
      <c r="I809" s="287"/>
      <c r="J809" s="287"/>
      <c r="K809" s="287"/>
      <c r="L809" s="287"/>
      <c r="M809" s="287"/>
      <c r="N809" s="287"/>
      <c r="O809" s="287"/>
      <c r="P809" s="287"/>
      <c r="Q809" s="287"/>
      <c r="R809" s="287"/>
      <c r="S809" s="287"/>
      <c r="T809" s="287"/>
      <c r="U809" s="287"/>
      <c r="V809" s="287"/>
      <c r="W809" s="287"/>
      <c r="X809" s="292"/>
      <c r="Y809" s="292"/>
      <c r="Z809" s="292"/>
      <c r="AA809" s="292"/>
      <c r="AB809" s="292"/>
    </row>
    <row r="810" spans="1:28" ht="15.75" customHeight="1" x14ac:dyDescent="0.2">
      <c r="A810" s="287"/>
      <c r="B810" s="287"/>
      <c r="C810" s="287"/>
      <c r="D810" s="287"/>
      <c r="E810" s="287"/>
      <c r="F810" s="287"/>
      <c r="G810" s="287"/>
      <c r="H810" s="287"/>
      <c r="I810" s="287"/>
      <c r="J810" s="287"/>
      <c r="K810" s="287"/>
      <c r="L810" s="287"/>
      <c r="M810" s="287"/>
      <c r="N810" s="287"/>
      <c r="O810" s="287"/>
      <c r="P810" s="287"/>
      <c r="Q810" s="287"/>
      <c r="R810" s="287"/>
      <c r="S810" s="287"/>
      <c r="T810" s="287"/>
      <c r="U810" s="287"/>
      <c r="V810" s="287"/>
      <c r="W810" s="287"/>
      <c r="X810" s="292"/>
      <c r="Y810" s="292"/>
      <c r="Z810" s="292"/>
      <c r="AA810" s="292"/>
      <c r="AB810" s="292"/>
    </row>
    <row r="811" spans="1:28" ht="15.75" customHeight="1" x14ac:dyDescent="0.2">
      <c r="A811" s="287"/>
      <c r="B811" s="287"/>
      <c r="C811" s="287"/>
      <c r="D811" s="287"/>
      <c r="E811" s="287"/>
      <c r="F811" s="287"/>
      <c r="G811" s="287"/>
      <c r="H811" s="287"/>
      <c r="I811" s="287"/>
      <c r="J811" s="287"/>
      <c r="K811" s="287"/>
      <c r="L811" s="287"/>
      <c r="M811" s="287"/>
      <c r="N811" s="287"/>
      <c r="O811" s="287"/>
      <c r="P811" s="287"/>
      <c r="Q811" s="287"/>
      <c r="R811" s="287"/>
      <c r="S811" s="287"/>
      <c r="T811" s="287"/>
      <c r="U811" s="287"/>
      <c r="V811" s="287"/>
      <c r="W811" s="287"/>
      <c r="X811" s="292"/>
      <c r="Y811" s="292"/>
      <c r="Z811" s="292"/>
      <c r="AA811" s="292"/>
      <c r="AB811" s="292"/>
    </row>
    <row r="812" spans="1:28" ht="15.75" customHeight="1" x14ac:dyDescent="0.2">
      <c r="A812" s="287"/>
      <c r="B812" s="287"/>
      <c r="C812" s="287"/>
      <c r="D812" s="287"/>
      <c r="E812" s="287"/>
      <c r="F812" s="287"/>
      <c r="G812" s="287"/>
      <c r="H812" s="287"/>
      <c r="I812" s="287"/>
      <c r="J812" s="287"/>
      <c r="K812" s="287"/>
      <c r="L812" s="287"/>
      <c r="M812" s="287"/>
      <c r="N812" s="287"/>
      <c r="O812" s="287"/>
      <c r="P812" s="287"/>
      <c r="Q812" s="287"/>
      <c r="R812" s="287"/>
      <c r="S812" s="287"/>
      <c r="T812" s="287"/>
      <c r="U812" s="287"/>
      <c r="V812" s="287"/>
      <c r="W812" s="287"/>
      <c r="X812" s="292"/>
      <c r="Y812" s="292"/>
      <c r="Z812" s="292"/>
      <c r="AA812" s="292"/>
      <c r="AB812" s="292"/>
    </row>
    <row r="813" spans="1:28" ht="15.75" customHeight="1" x14ac:dyDescent="0.2">
      <c r="A813" s="287"/>
      <c r="B813" s="287"/>
      <c r="C813" s="287"/>
      <c r="D813" s="287"/>
      <c r="E813" s="287"/>
      <c r="F813" s="287"/>
      <c r="G813" s="287"/>
      <c r="H813" s="287"/>
      <c r="I813" s="287"/>
      <c r="J813" s="287"/>
      <c r="K813" s="287"/>
      <c r="L813" s="287"/>
      <c r="M813" s="287"/>
      <c r="N813" s="287"/>
      <c r="O813" s="287"/>
      <c r="P813" s="287"/>
      <c r="Q813" s="287"/>
      <c r="R813" s="287"/>
      <c r="S813" s="287"/>
      <c r="T813" s="287"/>
      <c r="U813" s="287"/>
      <c r="V813" s="287"/>
      <c r="W813" s="287"/>
      <c r="X813" s="292"/>
      <c r="Y813" s="292"/>
      <c r="Z813" s="292"/>
      <c r="AA813" s="292"/>
      <c r="AB813" s="292"/>
    </row>
    <row r="814" spans="1:28" ht="15.75" customHeight="1" x14ac:dyDescent="0.2">
      <c r="A814" s="287"/>
      <c r="B814" s="287"/>
      <c r="C814" s="287"/>
      <c r="D814" s="287"/>
      <c r="E814" s="287"/>
      <c r="F814" s="287"/>
      <c r="G814" s="287"/>
      <c r="H814" s="287"/>
      <c r="I814" s="287"/>
      <c r="J814" s="287"/>
      <c r="K814" s="287"/>
      <c r="L814" s="287"/>
      <c r="M814" s="287"/>
      <c r="N814" s="287"/>
      <c r="O814" s="287"/>
      <c r="P814" s="287"/>
      <c r="Q814" s="287"/>
      <c r="R814" s="287"/>
      <c r="S814" s="287"/>
      <c r="T814" s="287"/>
      <c r="U814" s="287"/>
      <c r="V814" s="287"/>
      <c r="W814" s="287"/>
      <c r="X814" s="292"/>
      <c r="Y814" s="292"/>
      <c r="Z814" s="292"/>
      <c r="AA814" s="292"/>
      <c r="AB814" s="292"/>
    </row>
    <row r="815" spans="1:28" ht="15.75" customHeight="1" x14ac:dyDescent="0.2">
      <c r="A815" s="287"/>
      <c r="B815" s="287"/>
      <c r="C815" s="287"/>
      <c r="D815" s="287"/>
      <c r="E815" s="287"/>
      <c r="F815" s="287"/>
      <c r="G815" s="287"/>
      <c r="H815" s="287"/>
      <c r="I815" s="287"/>
      <c r="J815" s="287"/>
      <c r="K815" s="287"/>
      <c r="L815" s="287"/>
      <c r="M815" s="287"/>
      <c r="N815" s="287"/>
      <c r="O815" s="287"/>
      <c r="P815" s="287"/>
      <c r="Q815" s="287"/>
      <c r="R815" s="287"/>
      <c r="S815" s="287"/>
      <c r="T815" s="287"/>
      <c r="U815" s="287"/>
      <c r="V815" s="287"/>
      <c r="W815" s="287"/>
      <c r="X815" s="292"/>
      <c r="Y815" s="292"/>
      <c r="Z815" s="292"/>
      <c r="AA815" s="292"/>
      <c r="AB815" s="292"/>
    </row>
    <row r="816" spans="1:28" ht="15.75" customHeight="1" x14ac:dyDescent="0.2">
      <c r="A816" s="287"/>
      <c r="B816" s="287"/>
      <c r="C816" s="287"/>
      <c r="D816" s="287"/>
      <c r="E816" s="287"/>
      <c r="F816" s="287"/>
      <c r="G816" s="287"/>
      <c r="H816" s="287"/>
      <c r="I816" s="287"/>
      <c r="J816" s="287"/>
      <c r="K816" s="287"/>
      <c r="L816" s="287"/>
      <c r="M816" s="287"/>
      <c r="N816" s="287"/>
      <c r="O816" s="287"/>
      <c r="P816" s="287"/>
      <c r="Q816" s="287"/>
      <c r="R816" s="287"/>
      <c r="S816" s="287"/>
      <c r="T816" s="287"/>
      <c r="U816" s="287"/>
      <c r="V816" s="287"/>
      <c r="W816" s="287"/>
      <c r="X816" s="292"/>
      <c r="Y816" s="292"/>
      <c r="Z816" s="292"/>
      <c r="AA816" s="292"/>
      <c r="AB816" s="292"/>
    </row>
    <row r="817" spans="1:28" ht="15.75" customHeight="1" x14ac:dyDescent="0.2">
      <c r="A817" s="287"/>
      <c r="B817" s="287"/>
      <c r="C817" s="287"/>
      <c r="D817" s="287"/>
      <c r="E817" s="287"/>
      <c r="F817" s="287"/>
      <c r="G817" s="287"/>
      <c r="H817" s="287"/>
      <c r="I817" s="287"/>
      <c r="J817" s="287"/>
      <c r="K817" s="287"/>
      <c r="L817" s="287"/>
      <c r="M817" s="287"/>
      <c r="N817" s="287"/>
      <c r="O817" s="287"/>
      <c r="P817" s="287"/>
      <c r="Q817" s="287"/>
      <c r="R817" s="287"/>
      <c r="S817" s="287"/>
      <c r="T817" s="287"/>
      <c r="U817" s="287"/>
      <c r="V817" s="287"/>
      <c r="W817" s="287"/>
      <c r="X817" s="292"/>
      <c r="Y817" s="292"/>
      <c r="Z817" s="292"/>
      <c r="AA817" s="292"/>
      <c r="AB817" s="292"/>
    </row>
    <row r="818" spans="1:28" ht="15.75" customHeight="1" x14ac:dyDescent="0.2">
      <c r="A818" s="287"/>
      <c r="B818" s="287"/>
      <c r="C818" s="287"/>
      <c r="D818" s="287"/>
      <c r="E818" s="287"/>
      <c r="F818" s="287"/>
      <c r="G818" s="287"/>
      <c r="H818" s="287"/>
      <c r="I818" s="287"/>
      <c r="J818" s="287"/>
      <c r="K818" s="287"/>
      <c r="L818" s="287"/>
      <c r="M818" s="287"/>
      <c r="N818" s="287"/>
      <c r="O818" s="287"/>
      <c r="P818" s="287"/>
      <c r="Q818" s="287"/>
      <c r="R818" s="287"/>
      <c r="S818" s="287"/>
      <c r="T818" s="287"/>
      <c r="U818" s="287"/>
      <c r="V818" s="287"/>
      <c r="W818" s="287"/>
      <c r="X818" s="292"/>
      <c r="Y818" s="292"/>
      <c r="Z818" s="292"/>
      <c r="AA818" s="292"/>
      <c r="AB818" s="292"/>
    </row>
    <row r="819" spans="1:28" ht="15.75" customHeight="1" x14ac:dyDescent="0.2">
      <c r="A819" s="287"/>
      <c r="B819" s="287"/>
      <c r="C819" s="287"/>
      <c r="D819" s="287"/>
      <c r="E819" s="287"/>
      <c r="F819" s="287"/>
      <c r="G819" s="287"/>
      <c r="H819" s="287"/>
      <c r="I819" s="287"/>
      <c r="J819" s="287"/>
      <c r="K819" s="287"/>
      <c r="L819" s="287"/>
      <c r="M819" s="287"/>
      <c r="N819" s="287"/>
      <c r="O819" s="287"/>
      <c r="P819" s="287"/>
      <c r="Q819" s="287"/>
      <c r="R819" s="287"/>
      <c r="S819" s="287"/>
      <c r="T819" s="287"/>
      <c r="U819" s="287"/>
      <c r="V819" s="287"/>
      <c r="W819" s="287"/>
      <c r="X819" s="292"/>
      <c r="Y819" s="292"/>
      <c r="Z819" s="292"/>
      <c r="AA819" s="292"/>
      <c r="AB819" s="292"/>
    </row>
    <row r="820" spans="1:28" ht="15.75" customHeight="1" x14ac:dyDescent="0.2">
      <c r="A820" s="287"/>
      <c r="B820" s="287"/>
      <c r="C820" s="287"/>
      <c r="D820" s="287"/>
      <c r="E820" s="287"/>
      <c r="F820" s="287"/>
      <c r="G820" s="287"/>
      <c r="H820" s="287"/>
      <c r="I820" s="287"/>
      <c r="J820" s="287"/>
      <c r="K820" s="287"/>
      <c r="L820" s="287"/>
      <c r="M820" s="287"/>
      <c r="N820" s="287"/>
      <c r="O820" s="287"/>
      <c r="P820" s="287"/>
      <c r="Q820" s="287"/>
      <c r="R820" s="287"/>
      <c r="S820" s="287"/>
      <c r="T820" s="287"/>
      <c r="U820" s="287"/>
      <c r="V820" s="287"/>
      <c r="W820" s="287"/>
      <c r="X820" s="292"/>
      <c r="Y820" s="292"/>
      <c r="Z820" s="292"/>
      <c r="AA820" s="292"/>
      <c r="AB820" s="292"/>
    </row>
    <row r="821" spans="1:28" ht="15.75" customHeight="1" x14ac:dyDescent="0.2">
      <c r="A821" s="287"/>
      <c r="B821" s="287"/>
      <c r="C821" s="287"/>
      <c r="D821" s="287"/>
      <c r="E821" s="287"/>
      <c r="F821" s="287"/>
      <c r="G821" s="287"/>
      <c r="H821" s="287"/>
      <c r="I821" s="287"/>
      <c r="J821" s="287"/>
      <c r="K821" s="287"/>
      <c r="L821" s="287"/>
      <c r="M821" s="287"/>
      <c r="N821" s="287"/>
      <c r="O821" s="287"/>
      <c r="P821" s="287"/>
      <c r="Q821" s="287"/>
      <c r="R821" s="287"/>
      <c r="S821" s="287"/>
      <c r="T821" s="287"/>
      <c r="U821" s="287"/>
      <c r="V821" s="287"/>
      <c r="W821" s="287"/>
      <c r="X821" s="292"/>
      <c r="Y821" s="292"/>
      <c r="Z821" s="292"/>
      <c r="AA821" s="292"/>
      <c r="AB821" s="292"/>
    </row>
    <row r="822" spans="1:28" ht="15.75" customHeight="1" x14ac:dyDescent="0.2">
      <c r="A822" s="287"/>
      <c r="B822" s="287"/>
      <c r="C822" s="287"/>
      <c r="D822" s="287"/>
      <c r="E822" s="287"/>
      <c r="F822" s="287"/>
      <c r="G822" s="287"/>
      <c r="H822" s="287"/>
      <c r="I822" s="287"/>
      <c r="J822" s="287"/>
      <c r="K822" s="287"/>
      <c r="L822" s="287"/>
      <c r="M822" s="287"/>
      <c r="N822" s="287"/>
      <c r="O822" s="287"/>
      <c r="P822" s="287"/>
      <c r="Q822" s="287"/>
      <c r="R822" s="287"/>
      <c r="S822" s="287"/>
      <c r="T822" s="287"/>
      <c r="U822" s="287"/>
      <c r="V822" s="287"/>
      <c r="W822" s="287"/>
      <c r="X822" s="292"/>
      <c r="Y822" s="292"/>
      <c r="Z822" s="292"/>
      <c r="AA822" s="292"/>
      <c r="AB822" s="292"/>
    </row>
    <row r="823" spans="1:28" ht="15.75" customHeight="1" x14ac:dyDescent="0.2">
      <c r="A823" s="287"/>
      <c r="B823" s="287"/>
      <c r="C823" s="287"/>
      <c r="D823" s="287"/>
      <c r="E823" s="287"/>
      <c r="F823" s="287"/>
      <c r="G823" s="287"/>
      <c r="H823" s="287"/>
      <c r="I823" s="287"/>
      <c r="J823" s="287"/>
      <c r="K823" s="287"/>
      <c r="L823" s="287"/>
      <c r="M823" s="287"/>
      <c r="N823" s="287"/>
      <c r="O823" s="287"/>
      <c r="P823" s="287"/>
      <c r="Q823" s="287"/>
      <c r="R823" s="287"/>
      <c r="S823" s="287"/>
      <c r="T823" s="287"/>
      <c r="U823" s="287"/>
      <c r="V823" s="287"/>
      <c r="W823" s="287"/>
      <c r="X823" s="292"/>
      <c r="Y823" s="292"/>
      <c r="Z823" s="292"/>
      <c r="AA823" s="292"/>
      <c r="AB823" s="292"/>
    </row>
    <row r="824" spans="1:28" ht="15.75" customHeight="1" x14ac:dyDescent="0.2">
      <c r="A824" s="287"/>
      <c r="B824" s="287"/>
      <c r="C824" s="287"/>
      <c r="D824" s="287"/>
      <c r="E824" s="287"/>
      <c r="F824" s="287"/>
      <c r="G824" s="287"/>
      <c r="H824" s="287"/>
      <c r="I824" s="287"/>
      <c r="J824" s="287"/>
      <c r="K824" s="287"/>
      <c r="L824" s="287"/>
      <c r="M824" s="287"/>
      <c r="N824" s="287"/>
      <c r="O824" s="287"/>
      <c r="P824" s="287"/>
      <c r="Q824" s="287"/>
      <c r="R824" s="287"/>
      <c r="S824" s="287"/>
      <c r="T824" s="287"/>
      <c r="U824" s="287"/>
      <c r="V824" s="287"/>
      <c r="W824" s="287"/>
      <c r="X824" s="292"/>
      <c r="Y824" s="292"/>
      <c r="Z824" s="292"/>
      <c r="AA824" s="292"/>
      <c r="AB824" s="292"/>
    </row>
    <row r="825" spans="1:28" ht="15.75" customHeight="1" x14ac:dyDescent="0.2">
      <c r="A825" s="287"/>
      <c r="B825" s="287"/>
      <c r="C825" s="287"/>
      <c r="D825" s="287"/>
      <c r="E825" s="287"/>
      <c r="F825" s="287"/>
      <c r="G825" s="287"/>
      <c r="H825" s="287"/>
      <c r="I825" s="287"/>
      <c r="J825" s="287"/>
      <c r="K825" s="287"/>
      <c r="L825" s="287"/>
      <c r="M825" s="287"/>
      <c r="N825" s="287"/>
      <c r="O825" s="287"/>
      <c r="P825" s="287"/>
      <c r="Q825" s="287"/>
      <c r="R825" s="287"/>
      <c r="S825" s="287"/>
      <c r="T825" s="287"/>
      <c r="U825" s="287"/>
      <c r="V825" s="287"/>
      <c r="W825" s="287"/>
      <c r="X825" s="292"/>
      <c r="Y825" s="292"/>
      <c r="Z825" s="292"/>
      <c r="AA825" s="292"/>
      <c r="AB825" s="292"/>
    </row>
    <row r="826" spans="1:28" ht="15.75" customHeight="1" x14ac:dyDescent="0.2">
      <c r="A826" s="287"/>
      <c r="B826" s="287"/>
      <c r="C826" s="287"/>
      <c r="D826" s="287"/>
      <c r="E826" s="287"/>
      <c r="F826" s="287"/>
      <c r="G826" s="287"/>
      <c r="H826" s="287"/>
      <c r="I826" s="287"/>
      <c r="J826" s="287"/>
      <c r="K826" s="287"/>
      <c r="L826" s="287"/>
      <c r="M826" s="287"/>
      <c r="N826" s="287"/>
      <c r="O826" s="287"/>
      <c r="P826" s="287"/>
      <c r="Q826" s="287"/>
      <c r="R826" s="287"/>
      <c r="S826" s="287"/>
      <c r="T826" s="287"/>
      <c r="U826" s="287"/>
      <c r="V826" s="287"/>
      <c r="W826" s="287"/>
      <c r="X826" s="292"/>
      <c r="Y826" s="292"/>
      <c r="Z826" s="292"/>
      <c r="AA826" s="292"/>
      <c r="AB826" s="292"/>
    </row>
    <row r="827" spans="1:28" ht="15.75" customHeight="1" x14ac:dyDescent="0.2">
      <c r="A827" s="287"/>
      <c r="B827" s="287"/>
      <c r="C827" s="287"/>
      <c r="D827" s="287"/>
      <c r="E827" s="287"/>
      <c r="F827" s="287"/>
      <c r="G827" s="287"/>
      <c r="H827" s="287"/>
      <c r="I827" s="287"/>
      <c r="J827" s="287"/>
      <c r="K827" s="287"/>
      <c r="L827" s="287"/>
      <c r="M827" s="287"/>
      <c r="N827" s="287"/>
      <c r="O827" s="287"/>
      <c r="P827" s="287"/>
      <c r="Q827" s="287"/>
      <c r="R827" s="287"/>
      <c r="S827" s="287"/>
      <c r="T827" s="287"/>
      <c r="U827" s="287"/>
      <c r="V827" s="287"/>
      <c r="W827" s="287"/>
      <c r="X827" s="292"/>
      <c r="Y827" s="292"/>
      <c r="Z827" s="292"/>
      <c r="AA827" s="292"/>
      <c r="AB827" s="292"/>
    </row>
    <row r="828" spans="1:28" ht="15.75" customHeight="1" x14ac:dyDescent="0.2">
      <c r="A828" s="287"/>
      <c r="B828" s="287"/>
      <c r="C828" s="287"/>
      <c r="D828" s="287"/>
      <c r="E828" s="287"/>
      <c r="F828" s="287"/>
      <c r="G828" s="287"/>
      <c r="H828" s="287"/>
      <c r="I828" s="287"/>
      <c r="J828" s="287"/>
      <c r="K828" s="287"/>
      <c r="L828" s="287"/>
      <c r="M828" s="287"/>
      <c r="N828" s="287"/>
      <c r="O828" s="287"/>
      <c r="P828" s="287"/>
      <c r="Q828" s="287"/>
      <c r="R828" s="287"/>
      <c r="S828" s="287"/>
      <c r="T828" s="287"/>
      <c r="U828" s="287"/>
      <c r="V828" s="287"/>
      <c r="W828" s="287"/>
      <c r="X828" s="292"/>
      <c r="Y828" s="292"/>
      <c r="Z828" s="292"/>
      <c r="AA828" s="292"/>
      <c r="AB828" s="292"/>
    </row>
    <row r="829" spans="1:28" ht="15.75" customHeight="1" x14ac:dyDescent="0.2">
      <c r="A829" s="287"/>
      <c r="B829" s="287"/>
      <c r="C829" s="287"/>
      <c r="D829" s="287"/>
      <c r="E829" s="287"/>
      <c r="F829" s="287"/>
      <c r="G829" s="287"/>
      <c r="H829" s="287"/>
      <c r="I829" s="287"/>
      <c r="J829" s="287"/>
      <c r="K829" s="287"/>
      <c r="L829" s="287"/>
      <c r="M829" s="287"/>
      <c r="N829" s="287"/>
      <c r="O829" s="287"/>
      <c r="P829" s="287"/>
      <c r="Q829" s="287"/>
      <c r="R829" s="287"/>
      <c r="S829" s="287"/>
      <c r="T829" s="287"/>
      <c r="U829" s="287"/>
      <c r="V829" s="287"/>
      <c r="W829" s="287"/>
      <c r="X829" s="292"/>
      <c r="Y829" s="292"/>
      <c r="Z829" s="292"/>
      <c r="AA829" s="292"/>
      <c r="AB829" s="292"/>
    </row>
    <row r="830" spans="1:28" ht="15.75" customHeight="1" x14ac:dyDescent="0.2">
      <c r="A830" s="287"/>
      <c r="B830" s="287"/>
      <c r="C830" s="287"/>
      <c r="D830" s="287"/>
      <c r="E830" s="287"/>
      <c r="F830" s="287"/>
      <c r="G830" s="287"/>
      <c r="H830" s="287"/>
      <c r="I830" s="287"/>
      <c r="J830" s="287"/>
      <c r="K830" s="287"/>
      <c r="L830" s="287"/>
      <c r="M830" s="287"/>
      <c r="N830" s="287"/>
      <c r="O830" s="287"/>
      <c r="P830" s="287"/>
      <c r="Q830" s="287"/>
      <c r="R830" s="287"/>
      <c r="S830" s="287"/>
      <c r="T830" s="287"/>
      <c r="U830" s="287"/>
      <c r="V830" s="287"/>
      <c r="W830" s="287"/>
      <c r="X830" s="292"/>
      <c r="Y830" s="292"/>
      <c r="Z830" s="292"/>
      <c r="AA830" s="292"/>
      <c r="AB830" s="292"/>
    </row>
    <row r="831" spans="1:28" ht="15.75" customHeight="1" x14ac:dyDescent="0.2">
      <c r="A831" s="287"/>
      <c r="B831" s="287"/>
      <c r="C831" s="287"/>
      <c r="D831" s="287"/>
      <c r="E831" s="287"/>
      <c r="F831" s="287"/>
      <c r="G831" s="287"/>
      <c r="H831" s="287"/>
      <c r="I831" s="287"/>
      <c r="J831" s="287"/>
      <c r="K831" s="287"/>
      <c r="L831" s="287"/>
      <c r="M831" s="287"/>
      <c r="N831" s="287"/>
      <c r="O831" s="287"/>
      <c r="P831" s="287"/>
      <c r="Q831" s="287"/>
      <c r="R831" s="287"/>
      <c r="S831" s="287"/>
      <c r="T831" s="287"/>
      <c r="U831" s="287"/>
      <c r="V831" s="287"/>
      <c r="W831" s="287"/>
      <c r="X831" s="292"/>
      <c r="Y831" s="292"/>
      <c r="Z831" s="292"/>
      <c r="AA831" s="292"/>
      <c r="AB831" s="292"/>
    </row>
    <row r="832" spans="1:28" ht="15.75" customHeight="1" x14ac:dyDescent="0.2">
      <c r="A832" s="287"/>
      <c r="B832" s="287"/>
      <c r="C832" s="287"/>
      <c r="D832" s="287"/>
      <c r="E832" s="287"/>
      <c r="F832" s="287"/>
      <c r="G832" s="287"/>
      <c r="H832" s="287"/>
      <c r="I832" s="287"/>
      <c r="J832" s="287"/>
      <c r="K832" s="287"/>
      <c r="L832" s="287"/>
      <c r="M832" s="287"/>
      <c r="N832" s="287"/>
      <c r="O832" s="287"/>
      <c r="P832" s="287"/>
      <c r="Q832" s="287"/>
      <c r="R832" s="287"/>
      <c r="S832" s="287"/>
      <c r="T832" s="287"/>
      <c r="U832" s="287"/>
      <c r="V832" s="287"/>
      <c r="W832" s="287"/>
      <c r="X832" s="292"/>
      <c r="Y832" s="292"/>
      <c r="Z832" s="292"/>
      <c r="AA832" s="292"/>
      <c r="AB832" s="292"/>
    </row>
    <row r="833" spans="1:28" ht="15.75" customHeight="1" x14ac:dyDescent="0.2">
      <c r="A833" s="287"/>
      <c r="B833" s="287"/>
      <c r="C833" s="287"/>
      <c r="D833" s="287"/>
      <c r="E833" s="287"/>
      <c r="F833" s="287"/>
      <c r="G833" s="287"/>
      <c r="H833" s="287"/>
      <c r="I833" s="287"/>
      <c r="J833" s="287"/>
      <c r="K833" s="287"/>
      <c r="L833" s="287"/>
      <c r="M833" s="287"/>
      <c r="N833" s="287"/>
      <c r="O833" s="287"/>
      <c r="P833" s="287"/>
      <c r="Q833" s="287"/>
      <c r="R833" s="287"/>
      <c r="S833" s="287"/>
      <c r="T833" s="287"/>
      <c r="U833" s="287"/>
      <c r="V833" s="287"/>
      <c r="W833" s="287"/>
      <c r="X833" s="292"/>
      <c r="Y833" s="292"/>
      <c r="Z833" s="292"/>
      <c r="AA833" s="292"/>
      <c r="AB833" s="292"/>
    </row>
    <row r="834" spans="1:28" ht="15.75" customHeight="1" x14ac:dyDescent="0.2">
      <c r="A834" s="287"/>
      <c r="B834" s="287"/>
      <c r="C834" s="287"/>
      <c r="D834" s="287"/>
      <c r="E834" s="287"/>
      <c r="F834" s="287"/>
      <c r="G834" s="287"/>
      <c r="H834" s="287"/>
      <c r="I834" s="287"/>
      <c r="J834" s="287"/>
      <c r="K834" s="287"/>
      <c r="L834" s="287"/>
      <c r="M834" s="287"/>
      <c r="N834" s="287"/>
      <c r="O834" s="287"/>
      <c r="P834" s="287"/>
      <c r="Q834" s="287"/>
      <c r="R834" s="287"/>
      <c r="S834" s="287"/>
      <c r="T834" s="287"/>
      <c r="U834" s="287"/>
      <c r="V834" s="287"/>
      <c r="W834" s="287"/>
      <c r="X834" s="292"/>
      <c r="Y834" s="292"/>
      <c r="Z834" s="292"/>
      <c r="AA834" s="292"/>
      <c r="AB834" s="292"/>
    </row>
    <row r="835" spans="1:28" ht="15.75" customHeight="1" x14ac:dyDescent="0.2">
      <c r="A835" s="287"/>
      <c r="B835" s="287"/>
      <c r="C835" s="287"/>
      <c r="D835" s="287"/>
      <c r="E835" s="287"/>
      <c r="F835" s="287"/>
      <c r="G835" s="287"/>
      <c r="H835" s="287"/>
      <c r="I835" s="287"/>
      <c r="J835" s="287"/>
      <c r="K835" s="287"/>
      <c r="L835" s="287"/>
      <c r="M835" s="287"/>
      <c r="N835" s="287"/>
      <c r="O835" s="287"/>
      <c r="P835" s="287"/>
      <c r="Q835" s="287"/>
      <c r="R835" s="287"/>
      <c r="S835" s="287"/>
      <c r="T835" s="287"/>
      <c r="U835" s="287"/>
      <c r="V835" s="287"/>
      <c r="W835" s="287"/>
      <c r="X835" s="292"/>
      <c r="Y835" s="292"/>
      <c r="Z835" s="292"/>
      <c r="AA835" s="292"/>
      <c r="AB835" s="292"/>
    </row>
    <row r="836" spans="1:28" ht="15.75" customHeight="1" x14ac:dyDescent="0.2">
      <c r="A836" s="287"/>
      <c r="B836" s="287"/>
      <c r="C836" s="287"/>
      <c r="D836" s="287"/>
      <c r="E836" s="287"/>
      <c r="F836" s="287"/>
      <c r="G836" s="287"/>
      <c r="H836" s="287"/>
      <c r="I836" s="287"/>
      <c r="J836" s="287"/>
      <c r="K836" s="287"/>
      <c r="L836" s="287"/>
      <c r="M836" s="287"/>
      <c r="N836" s="287"/>
      <c r="O836" s="287"/>
      <c r="P836" s="287"/>
      <c r="Q836" s="287"/>
      <c r="R836" s="287"/>
      <c r="S836" s="287"/>
      <c r="T836" s="287"/>
      <c r="U836" s="287"/>
      <c r="V836" s="287"/>
      <c r="W836" s="287"/>
      <c r="X836" s="292"/>
      <c r="Y836" s="292"/>
      <c r="Z836" s="292"/>
      <c r="AA836" s="292"/>
      <c r="AB836" s="292"/>
    </row>
    <row r="837" spans="1:28" ht="15.75" customHeight="1" x14ac:dyDescent="0.2">
      <c r="A837" s="287"/>
      <c r="B837" s="287"/>
      <c r="C837" s="287"/>
      <c r="D837" s="287"/>
      <c r="E837" s="287"/>
      <c r="F837" s="287"/>
      <c r="G837" s="287"/>
      <c r="H837" s="287"/>
      <c r="I837" s="287"/>
      <c r="J837" s="287"/>
      <c r="K837" s="287"/>
      <c r="L837" s="287"/>
      <c r="M837" s="287"/>
      <c r="N837" s="287"/>
      <c r="O837" s="287"/>
      <c r="P837" s="287"/>
      <c r="Q837" s="287"/>
      <c r="R837" s="287"/>
      <c r="S837" s="287"/>
      <c r="T837" s="287"/>
      <c r="U837" s="287"/>
      <c r="V837" s="287"/>
      <c r="W837" s="287"/>
      <c r="X837" s="292"/>
      <c r="Y837" s="292"/>
      <c r="Z837" s="292"/>
      <c r="AA837" s="292"/>
      <c r="AB837" s="292"/>
    </row>
    <row r="838" spans="1:28" ht="15.75" customHeight="1" x14ac:dyDescent="0.2">
      <c r="A838" s="287"/>
      <c r="B838" s="287"/>
      <c r="C838" s="287"/>
      <c r="D838" s="287"/>
      <c r="E838" s="287"/>
      <c r="F838" s="287"/>
      <c r="G838" s="287"/>
      <c r="H838" s="287"/>
      <c r="I838" s="287"/>
      <c r="J838" s="287"/>
      <c r="K838" s="287"/>
      <c r="L838" s="287"/>
      <c r="M838" s="287"/>
      <c r="N838" s="287"/>
      <c r="O838" s="287"/>
      <c r="P838" s="287"/>
      <c r="Q838" s="287"/>
      <c r="R838" s="287"/>
      <c r="S838" s="287"/>
      <c r="T838" s="287"/>
      <c r="U838" s="287"/>
      <c r="V838" s="287"/>
      <c r="W838" s="287"/>
      <c r="X838" s="292"/>
      <c r="Y838" s="292"/>
      <c r="Z838" s="292"/>
      <c r="AA838" s="292"/>
      <c r="AB838" s="292"/>
    </row>
    <row r="839" spans="1:28" ht="15.75" customHeight="1" x14ac:dyDescent="0.2">
      <c r="A839" s="287"/>
      <c r="B839" s="287"/>
      <c r="C839" s="287"/>
      <c r="D839" s="287"/>
      <c r="E839" s="287"/>
      <c r="F839" s="287"/>
      <c r="G839" s="287"/>
      <c r="H839" s="287"/>
      <c r="I839" s="287"/>
      <c r="J839" s="287"/>
      <c r="K839" s="287"/>
      <c r="L839" s="287"/>
      <c r="M839" s="287"/>
      <c r="N839" s="287"/>
      <c r="O839" s="287"/>
      <c r="P839" s="287"/>
      <c r="Q839" s="287"/>
      <c r="R839" s="287"/>
      <c r="S839" s="287"/>
      <c r="T839" s="287"/>
      <c r="U839" s="287"/>
      <c r="V839" s="287"/>
      <c r="W839" s="287"/>
      <c r="X839" s="292"/>
      <c r="Y839" s="292"/>
      <c r="Z839" s="292"/>
      <c r="AA839" s="292"/>
      <c r="AB839" s="292"/>
    </row>
    <row r="840" spans="1:28" ht="15.75" customHeight="1" x14ac:dyDescent="0.2">
      <c r="A840" s="287"/>
      <c r="B840" s="287"/>
      <c r="C840" s="287"/>
      <c r="D840" s="287"/>
      <c r="E840" s="287"/>
      <c r="F840" s="287"/>
      <c r="G840" s="287"/>
      <c r="H840" s="287"/>
      <c r="I840" s="287"/>
      <c r="J840" s="287"/>
      <c r="K840" s="287"/>
      <c r="L840" s="287"/>
      <c r="M840" s="287"/>
      <c r="N840" s="287"/>
      <c r="O840" s="287"/>
      <c r="P840" s="287"/>
      <c r="Q840" s="287"/>
      <c r="R840" s="287"/>
      <c r="S840" s="287"/>
      <c r="T840" s="287"/>
      <c r="U840" s="287"/>
      <c r="V840" s="287"/>
      <c r="W840" s="287"/>
      <c r="X840" s="292"/>
      <c r="Y840" s="292"/>
      <c r="Z840" s="292"/>
      <c r="AA840" s="292"/>
      <c r="AB840" s="292"/>
    </row>
    <row r="841" spans="1:28" ht="15.75" customHeight="1" x14ac:dyDescent="0.2">
      <c r="A841" s="287"/>
      <c r="B841" s="287"/>
      <c r="C841" s="287"/>
      <c r="D841" s="287"/>
      <c r="E841" s="287"/>
      <c r="F841" s="287"/>
      <c r="G841" s="287"/>
      <c r="H841" s="287"/>
      <c r="I841" s="287"/>
      <c r="J841" s="287"/>
      <c r="K841" s="287"/>
      <c r="L841" s="287"/>
      <c r="M841" s="287"/>
      <c r="N841" s="287"/>
      <c r="O841" s="287"/>
      <c r="P841" s="287"/>
      <c r="Q841" s="287"/>
      <c r="R841" s="287"/>
      <c r="S841" s="287"/>
      <c r="T841" s="287"/>
      <c r="U841" s="287"/>
      <c r="V841" s="287"/>
      <c r="W841" s="287"/>
      <c r="X841" s="292"/>
      <c r="Y841" s="292"/>
      <c r="Z841" s="292"/>
      <c r="AA841" s="292"/>
      <c r="AB841" s="292"/>
    </row>
    <row r="842" spans="1:28" ht="15.75" customHeight="1" x14ac:dyDescent="0.2">
      <c r="A842" s="287"/>
      <c r="B842" s="287"/>
      <c r="C842" s="287"/>
      <c r="D842" s="287"/>
      <c r="E842" s="287"/>
      <c r="F842" s="287"/>
      <c r="G842" s="287"/>
      <c r="H842" s="287"/>
      <c r="I842" s="287"/>
      <c r="J842" s="287"/>
      <c r="K842" s="287"/>
      <c r="L842" s="287"/>
      <c r="M842" s="287"/>
      <c r="N842" s="287"/>
      <c r="O842" s="287"/>
      <c r="P842" s="287"/>
      <c r="Q842" s="287"/>
      <c r="R842" s="287"/>
      <c r="S842" s="287"/>
      <c r="T842" s="287"/>
      <c r="U842" s="287"/>
      <c r="V842" s="287"/>
      <c r="W842" s="287"/>
      <c r="X842" s="292"/>
      <c r="Y842" s="292"/>
      <c r="Z842" s="292"/>
      <c r="AA842" s="292"/>
      <c r="AB842" s="292"/>
    </row>
    <row r="843" spans="1:28" ht="15.75" customHeight="1" x14ac:dyDescent="0.2">
      <c r="A843" s="287"/>
      <c r="B843" s="287"/>
      <c r="C843" s="287"/>
      <c r="D843" s="287"/>
      <c r="E843" s="287"/>
      <c r="F843" s="287"/>
      <c r="G843" s="287"/>
      <c r="H843" s="287"/>
      <c r="I843" s="287"/>
      <c r="J843" s="287"/>
      <c r="K843" s="287"/>
      <c r="L843" s="287"/>
      <c r="M843" s="287"/>
      <c r="N843" s="287"/>
      <c r="O843" s="287"/>
      <c r="P843" s="287"/>
      <c r="Q843" s="287"/>
      <c r="R843" s="287"/>
      <c r="S843" s="287"/>
      <c r="T843" s="287"/>
      <c r="U843" s="287"/>
      <c r="V843" s="287"/>
      <c r="W843" s="287"/>
      <c r="X843" s="292"/>
      <c r="Y843" s="292"/>
      <c r="Z843" s="292"/>
      <c r="AA843" s="292"/>
      <c r="AB843" s="292"/>
    </row>
    <row r="844" spans="1:28" ht="15.75" customHeight="1" x14ac:dyDescent="0.2">
      <c r="A844" s="287"/>
      <c r="B844" s="287"/>
      <c r="C844" s="287"/>
      <c r="D844" s="287"/>
      <c r="E844" s="287"/>
      <c r="F844" s="287"/>
      <c r="G844" s="287"/>
      <c r="H844" s="287"/>
      <c r="I844" s="287"/>
      <c r="J844" s="287"/>
      <c r="K844" s="287"/>
      <c r="L844" s="287"/>
      <c r="M844" s="287"/>
      <c r="N844" s="287"/>
      <c r="O844" s="287"/>
      <c r="P844" s="287"/>
      <c r="Q844" s="287"/>
      <c r="R844" s="287"/>
      <c r="S844" s="287"/>
      <c r="T844" s="287"/>
      <c r="U844" s="287"/>
      <c r="V844" s="287"/>
      <c r="W844" s="287"/>
      <c r="X844" s="292"/>
      <c r="Y844" s="292"/>
      <c r="Z844" s="292"/>
      <c r="AA844" s="292"/>
      <c r="AB844" s="292"/>
    </row>
    <row r="845" spans="1:28" ht="15.75" customHeight="1" x14ac:dyDescent="0.2">
      <c r="A845" s="287"/>
      <c r="B845" s="287"/>
      <c r="C845" s="287"/>
      <c r="D845" s="287"/>
      <c r="E845" s="287"/>
      <c r="F845" s="287"/>
      <c r="G845" s="287"/>
      <c r="H845" s="287"/>
      <c r="I845" s="287"/>
      <c r="J845" s="287"/>
      <c r="K845" s="287"/>
      <c r="L845" s="287"/>
      <c r="M845" s="287"/>
      <c r="N845" s="287"/>
      <c r="O845" s="287"/>
      <c r="P845" s="287"/>
      <c r="Q845" s="287"/>
      <c r="R845" s="287"/>
      <c r="S845" s="287"/>
      <c r="T845" s="287"/>
      <c r="U845" s="287"/>
      <c r="V845" s="287"/>
      <c r="W845" s="287"/>
      <c r="X845" s="292"/>
      <c r="Y845" s="292"/>
      <c r="Z845" s="292"/>
      <c r="AA845" s="292"/>
      <c r="AB845" s="292"/>
    </row>
    <row r="846" spans="1:28" ht="15.75" customHeight="1" x14ac:dyDescent="0.2">
      <c r="A846" s="287"/>
      <c r="B846" s="287"/>
      <c r="C846" s="287"/>
      <c r="D846" s="287"/>
      <c r="E846" s="287"/>
      <c r="F846" s="287"/>
      <c r="G846" s="287"/>
      <c r="H846" s="287"/>
      <c r="I846" s="287"/>
      <c r="J846" s="287"/>
      <c r="K846" s="287"/>
      <c r="L846" s="287"/>
      <c r="M846" s="287"/>
      <c r="N846" s="287"/>
      <c r="O846" s="287"/>
      <c r="P846" s="287"/>
      <c r="Q846" s="287"/>
      <c r="R846" s="287"/>
      <c r="S846" s="287"/>
      <c r="T846" s="287"/>
      <c r="U846" s="287"/>
      <c r="V846" s="287"/>
      <c r="W846" s="287"/>
      <c r="X846" s="292"/>
      <c r="Y846" s="292"/>
      <c r="Z846" s="292"/>
      <c r="AA846" s="292"/>
      <c r="AB846" s="292"/>
    </row>
    <row r="847" spans="1:28" ht="15.75" customHeight="1" x14ac:dyDescent="0.2">
      <c r="A847" s="287"/>
      <c r="B847" s="287"/>
      <c r="C847" s="287"/>
      <c r="D847" s="287"/>
      <c r="E847" s="287"/>
      <c r="F847" s="287"/>
      <c r="G847" s="287"/>
      <c r="H847" s="287"/>
      <c r="I847" s="287"/>
      <c r="J847" s="287"/>
      <c r="K847" s="287"/>
      <c r="L847" s="287"/>
      <c r="M847" s="287"/>
      <c r="N847" s="287"/>
      <c r="O847" s="287"/>
      <c r="P847" s="287"/>
      <c r="Q847" s="287"/>
      <c r="R847" s="287"/>
      <c r="S847" s="287"/>
      <c r="T847" s="287"/>
      <c r="U847" s="287"/>
      <c r="V847" s="287"/>
      <c r="W847" s="287"/>
      <c r="X847" s="292"/>
      <c r="Y847" s="292"/>
      <c r="Z847" s="292"/>
      <c r="AA847" s="292"/>
      <c r="AB847" s="292"/>
    </row>
    <row r="848" spans="1:28" ht="15.75" customHeight="1" x14ac:dyDescent="0.2">
      <c r="A848" s="287"/>
      <c r="B848" s="287"/>
      <c r="C848" s="287"/>
      <c r="D848" s="287"/>
      <c r="E848" s="287"/>
      <c r="F848" s="287"/>
      <c r="G848" s="287"/>
      <c r="H848" s="287"/>
      <c r="I848" s="287"/>
      <c r="J848" s="287"/>
      <c r="K848" s="287"/>
      <c r="L848" s="287"/>
      <c r="M848" s="287"/>
      <c r="N848" s="287"/>
      <c r="O848" s="287"/>
      <c r="P848" s="287"/>
      <c r="Q848" s="287"/>
      <c r="R848" s="287"/>
      <c r="S848" s="287"/>
      <c r="T848" s="287"/>
      <c r="U848" s="287"/>
      <c r="V848" s="287"/>
      <c r="W848" s="287"/>
      <c r="X848" s="292"/>
      <c r="Y848" s="292"/>
      <c r="Z848" s="292"/>
      <c r="AA848" s="292"/>
      <c r="AB848" s="292"/>
    </row>
    <row r="849" spans="1:28" ht="15.75" customHeight="1" x14ac:dyDescent="0.2">
      <c r="A849" s="287"/>
      <c r="B849" s="287"/>
      <c r="C849" s="287"/>
      <c r="D849" s="287"/>
      <c r="E849" s="287"/>
      <c r="F849" s="287"/>
      <c r="G849" s="287"/>
      <c r="H849" s="287"/>
      <c r="I849" s="287"/>
      <c r="J849" s="287"/>
      <c r="K849" s="287"/>
      <c r="L849" s="287"/>
      <c r="M849" s="287"/>
      <c r="N849" s="287"/>
      <c r="O849" s="287"/>
      <c r="P849" s="287"/>
      <c r="Q849" s="287"/>
      <c r="R849" s="287"/>
      <c r="S849" s="287"/>
      <c r="T849" s="287"/>
      <c r="U849" s="287"/>
      <c r="V849" s="287"/>
      <c r="W849" s="287"/>
      <c r="X849" s="292"/>
      <c r="Y849" s="292"/>
      <c r="Z849" s="292"/>
      <c r="AA849" s="292"/>
      <c r="AB849" s="292"/>
    </row>
    <row r="850" spans="1:28" ht="15.75" customHeight="1" x14ac:dyDescent="0.2">
      <c r="A850" s="287"/>
      <c r="B850" s="287"/>
      <c r="C850" s="287"/>
      <c r="D850" s="287"/>
      <c r="E850" s="287"/>
      <c r="F850" s="287"/>
      <c r="G850" s="287"/>
      <c r="H850" s="287"/>
      <c r="I850" s="287"/>
      <c r="J850" s="287"/>
      <c r="K850" s="287"/>
      <c r="L850" s="287"/>
      <c r="M850" s="287"/>
      <c r="N850" s="287"/>
      <c r="O850" s="287"/>
      <c r="P850" s="287"/>
      <c r="Q850" s="287"/>
      <c r="R850" s="287"/>
      <c r="S850" s="287"/>
      <c r="T850" s="287"/>
      <c r="U850" s="287"/>
      <c r="V850" s="287"/>
      <c r="W850" s="287"/>
      <c r="X850" s="292"/>
      <c r="Y850" s="292"/>
      <c r="Z850" s="292"/>
      <c r="AA850" s="292"/>
      <c r="AB850" s="292"/>
    </row>
    <row r="851" spans="1:28" ht="15.75" customHeight="1" x14ac:dyDescent="0.2">
      <c r="A851" s="287"/>
      <c r="B851" s="287"/>
      <c r="C851" s="287"/>
      <c r="D851" s="287"/>
      <c r="E851" s="287"/>
      <c r="F851" s="287"/>
      <c r="G851" s="287"/>
      <c r="H851" s="287"/>
      <c r="I851" s="287"/>
      <c r="J851" s="287"/>
      <c r="K851" s="287"/>
      <c r="L851" s="287"/>
      <c r="M851" s="287"/>
      <c r="N851" s="287"/>
      <c r="O851" s="287"/>
      <c r="P851" s="287"/>
      <c r="Q851" s="287"/>
      <c r="R851" s="287"/>
      <c r="S851" s="287"/>
      <c r="T851" s="287"/>
      <c r="U851" s="287"/>
      <c r="V851" s="287"/>
      <c r="W851" s="287"/>
      <c r="X851" s="292"/>
      <c r="Y851" s="292"/>
      <c r="Z851" s="292"/>
      <c r="AA851" s="292"/>
      <c r="AB851" s="292"/>
    </row>
    <row r="852" spans="1:28" ht="15.75" customHeight="1" x14ac:dyDescent="0.2">
      <c r="A852" s="287"/>
      <c r="B852" s="287"/>
      <c r="C852" s="287"/>
      <c r="D852" s="287"/>
      <c r="E852" s="287"/>
      <c r="F852" s="287"/>
      <c r="G852" s="287"/>
      <c r="H852" s="287"/>
      <c r="I852" s="287"/>
      <c r="J852" s="287"/>
      <c r="K852" s="287"/>
      <c r="L852" s="287"/>
      <c r="M852" s="287"/>
      <c r="N852" s="287"/>
      <c r="O852" s="287"/>
      <c r="P852" s="287"/>
      <c r="Q852" s="287"/>
      <c r="R852" s="287"/>
      <c r="S852" s="287"/>
      <c r="T852" s="287"/>
      <c r="U852" s="287"/>
      <c r="V852" s="287"/>
      <c r="W852" s="287"/>
      <c r="X852" s="292"/>
      <c r="Y852" s="292"/>
      <c r="Z852" s="292"/>
      <c r="AA852" s="292"/>
      <c r="AB852" s="292"/>
    </row>
    <row r="853" spans="1:28" ht="15.75" customHeight="1" x14ac:dyDescent="0.2">
      <c r="A853" s="287"/>
      <c r="B853" s="287"/>
      <c r="C853" s="287"/>
      <c r="D853" s="287"/>
      <c r="E853" s="287"/>
      <c r="F853" s="287"/>
      <c r="G853" s="287"/>
      <c r="H853" s="287"/>
      <c r="I853" s="287"/>
      <c r="J853" s="287"/>
      <c r="K853" s="287"/>
      <c r="L853" s="287"/>
      <c r="M853" s="287"/>
      <c r="N853" s="287"/>
      <c r="O853" s="287"/>
      <c r="P853" s="287"/>
      <c r="Q853" s="287"/>
      <c r="R853" s="287"/>
      <c r="S853" s="287"/>
      <c r="T853" s="287"/>
      <c r="U853" s="287"/>
      <c r="V853" s="287"/>
      <c r="W853" s="287"/>
      <c r="X853" s="292"/>
      <c r="Y853" s="292"/>
      <c r="Z853" s="292"/>
      <c r="AA853" s="292"/>
      <c r="AB853" s="292"/>
    </row>
    <row r="854" spans="1:28" ht="15.75" customHeight="1" x14ac:dyDescent="0.2">
      <c r="A854" s="287"/>
      <c r="B854" s="287"/>
      <c r="C854" s="287"/>
      <c r="D854" s="287"/>
      <c r="E854" s="287"/>
      <c r="F854" s="287"/>
      <c r="G854" s="287"/>
      <c r="H854" s="287"/>
      <c r="I854" s="287"/>
      <c r="J854" s="287"/>
      <c r="K854" s="287"/>
      <c r="L854" s="287"/>
      <c r="M854" s="287"/>
      <c r="N854" s="287"/>
      <c r="O854" s="287"/>
      <c r="P854" s="287"/>
      <c r="Q854" s="287"/>
      <c r="R854" s="287"/>
      <c r="S854" s="287"/>
      <c r="T854" s="287"/>
      <c r="U854" s="287"/>
      <c r="V854" s="287"/>
      <c r="W854" s="287"/>
      <c r="X854" s="292"/>
      <c r="Y854" s="292"/>
      <c r="Z854" s="292"/>
      <c r="AA854" s="292"/>
      <c r="AB854" s="292"/>
    </row>
    <row r="855" spans="1:28" ht="15.75" customHeight="1" x14ac:dyDescent="0.2">
      <c r="A855" s="287"/>
      <c r="B855" s="287"/>
      <c r="C855" s="287"/>
      <c r="D855" s="287"/>
      <c r="E855" s="287"/>
      <c r="F855" s="287"/>
      <c r="G855" s="287"/>
      <c r="H855" s="287"/>
      <c r="I855" s="287"/>
      <c r="J855" s="287"/>
      <c r="K855" s="287"/>
      <c r="L855" s="287"/>
      <c r="M855" s="287"/>
      <c r="N855" s="287"/>
      <c r="O855" s="287"/>
      <c r="P855" s="287"/>
      <c r="Q855" s="287"/>
      <c r="R855" s="287"/>
      <c r="S855" s="287"/>
      <c r="T855" s="287"/>
      <c r="U855" s="287"/>
      <c r="V855" s="287"/>
      <c r="W855" s="287"/>
      <c r="X855" s="292"/>
      <c r="Y855" s="292"/>
      <c r="Z855" s="292"/>
      <c r="AA855" s="292"/>
      <c r="AB855" s="292"/>
    </row>
    <row r="856" spans="1:28" ht="15.75" customHeight="1" x14ac:dyDescent="0.2">
      <c r="A856" s="287"/>
      <c r="B856" s="287"/>
      <c r="C856" s="287"/>
      <c r="D856" s="287"/>
      <c r="E856" s="287"/>
      <c r="F856" s="287"/>
      <c r="G856" s="287"/>
      <c r="H856" s="287"/>
      <c r="I856" s="287"/>
      <c r="J856" s="287"/>
      <c r="K856" s="287"/>
      <c r="L856" s="287"/>
      <c r="M856" s="287"/>
      <c r="N856" s="287"/>
      <c r="O856" s="287"/>
      <c r="P856" s="287"/>
      <c r="Q856" s="287"/>
      <c r="R856" s="287"/>
      <c r="S856" s="287"/>
      <c r="T856" s="287"/>
      <c r="U856" s="287"/>
      <c r="V856" s="287"/>
      <c r="W856" s="287"/>
      <c r="X856" s="292"/>
      <c r="Y856" s="292"/>
      <c r="Z856" s="292"/>
      <c r="AA856" s="292"/>
      <c r="AB856" s="292"/>
    </row>
    <row r="857" spans="1:28" ht="15.75" customHeight="1" x14ac:dyDescent="0.2">
      <c r="A857" s="287"/>
      <c r="B857" s="287"/>
      <c r="C857" s="287"/>
      <c r="D857" s="287"/>
      <c r="E857" s="287"/>
      <c r="F857" s="287"/>
      <c r="G857" s="287"/>
      <c r="H857" s="287"/>
      <c r="I857" s="287"/>
      <c r="J857" s="287"/>
      <c r="K857" s="287"/>
      <c r="L857" s="287"/>
      <c r="M857" s="287"/>
      <c r="N857" s="287"/>
      <c r="O857" s="287"/>
      <c r="P857" s="287"/>
      <c r="Q857" s="287"/>
      <c r="R857" s="287"/>
      <c r="S857" s="287"/>
      <c r="T857" s="287"/>
      <c r="U857" s="287"/>
      <c r="V857" s="287"/>
      <c r="W857" s="287"/>
      <c r="X857" s="292"/>
      <c r="Y857" s="292"/>
      <c r="Z857" s="292"/>
      <c r="AA857" s="292"/>
      <c r="AB857" s="292"/>
    </row>
    <row r="858" spans="1:28" ht="15.75" customHeight="1" x14ac:dyDescent="0.2">
      <c r="A858" s="287"/>
      <c r="B858" s="287"/>
      <c r="C858" s="287"/>
      <c r="D858" s="287"/>
      <c r="E858" s="287"/>
      <c r="F858" s="287"/>
      <c r="G858" s="287"/>
      <c r="H858" s="287"/>
      <c r="I858" s="287"/>
      <c r="J858" s="287"/>
      <c r="K858" s="287"/>
      <c r="L858" s="287"/>
      <c r="M858" s="287"/>
      <c r="N858" s="287"/>
      <c r="O858" s="287"/>
      <c r="P858" s="287"/>
      <c r="Q858" s="287"/>
      <c r="R858" s="287"/>
      <c r="S858" s="287"/>
      <c r="T858" s="287"/>
      <c r="U858" s="287"/>
      <c r="V858" s="287"/>
      <c r="W858" s="287"/>
      <c r="X858" s="292"/>
      <c r="Y858" s="292"/>
      <c r="Z858" s="292"/>
      <c r="AA858" s="292"/>
      <c r="AB858" s="292"/>
    </row>
    <row r="859" spans="1:28" ht="15.75" customHeight="1" x14ac:dyDescent="0.2">
      <c r="A859" s="287"/>
      <c r="B859" s="287"/>
      <c r="C859" s="287"/>
      <c r="D859" s="287"/>
      <c r="E859" s="287"/>
      <c r="F859" s="287"/>
      <c r="G859" s="287"/>
      <c r="H859" s="287"/>
      <c r="I859" s="287"/>
      <c r="J859" s="287"/>
      <c r="K859" s="287"/>
      <c r="L859" s="287"/>
      <c r="M859" s="287"/>
      <c r="N859" s="287"/>
      <c r="O859" s="287"/>
      <c r="P859" s="287"/>
      <c r="Q859" s="287"/>
      <c r="R859" s="287"/>
      <c r="S859" s="287"/>
      <c r="T859" s="287"/>
      <c r="U859" s="287"/>
      <c r="V859" s="287"/>
      <c r="W859" s="287"/>
      <c r="X859" s="292"/>
      <c r="Y859" s="292"/>
      <c r="Z859" s="292"/>
      <c r="AA859" s="292"/>
      <c r="AB859" s="292"/>
    </row>
    <row r="860" spans="1:28" ht="15.75" customHeight="1" x14ac:dyDescent="0.2">
      <c r="A860" s="287"/>
      <c r="B860" s="287"/>
      <c r="C860" s="287"/>
      <c r="D860" s="287"/>
      <c r="E860" s="287"/>
      <c r="F860" s="287"/>
      <c r="G860" s="287"/>
      <c r="H860" s="287"/>
      <c r="I860" s="287"/>
      <c r="J860" s="287"/>
      <c r="K860" s="287"/>
      <c r="L860" s="287"/>
      <c r="M860" s="287"/>
      <c r="N860" s="287"/>
      <c r="O860" s="287"/>
      <c r="P860" s="287"/>
      <c r="Q860" s="287"/>
      <c r="R860" s="287"/>
      <c r="S860" s="287"/>
      <c r="T860" s="287"/>
      <c r="U860" s="287"/>
      <c r="V860" s="287"/>
      <c r="W860" s="287"/>
      <c r="X860" s="292"/>
      <c r="Y860" s="292"/>
      <c r="Z860" s="292"/>
      <c r="AA860" s="292"/>
      <c r="AB860" s="292"/>
    </row>
    <row r="861" spans="1:28" ht="15.75" customHeight="1" x14ac:dyDescent="0.2">
      <c r="A861" s="287"/>
      <c r="B861" s="287"/>
      <c r="C861" s="287"/>
      <c r="D861" s="287"/>
      <c r="E861" s="287"/>
      <c r="F861" s="287"/>
      <c r="G861" s="287"/>
      <c r="H861" s="287"/>
      <c r="I861" s="287"/>
      <c r="J861" s="287"/>
      <c r="K861" s="287"/>
      <c r="L861" s="287"/>
      <c r="M861" s="287"/>
      <c r="N861" s="287"/>
      <c r="O861" s="287"/>
      <c r="P861" s="287"/>
      <c r="Q861" s="287"/>
      <c r="R861" s="287"/>
      <c r="S861" s="287"/>
      <c r="T861" s="287"/>
      <c r="U861" s="287"/>
      <c r="V861" s="287"/>
      <c r="W861" s="287"/>
      <c r="X861" s="292"/>
      <c r="Y861" s="292"/>
      <c r="Z861" s="292"/>
      <c r="AA861" s="292"/>
      <c r="AB861" s="292"/>
    </row>
    <row r="862" spans="1:28" ht="15.75" customHeight="1" x14ac:dyDescent="0.2">
      <c r="A862" s="287"/>
      <c r="B862" s="287"/>
      <c r="C862" s="287"/>
      <c r="D862" s="287"/>
      <c r="E862" s="287"/>
      <c r="F862" s="287"/>
      <c r="G862" s="287"/>
      <c r="H862" s="287"/>
      <c r="I862" s="287"/>
      <c r="J862" s="287"/>
      <c r="K862" s="287"/>
      <c r="L862" s="287"/>
      <c r="M862" s="287"/>
      <c r="N862" s="287"/>
      <c r="O862" s="287"/>
      <c r="P862" s="287"/>
      <c r="Q862" s="287"/>
      <c r="R862" s="287"/>
      <c r="S862" s="287"/>
      <c r="T862" s="287"/>
      <c r="U862" s="287"/>
      <c r="V862" s="287"/>
      <c r="W862" s="287"/>
      <c r="X862" s="292"/>
      <c r="Y862" s="292"/>
      <c r="Z862" s="292"/>
      <c r="AA862" s="292"/>
      <c r="AB862" s="292"/>
    </row>
    <row r="863" spans="1:28" ht="15.75" customHeight="1" x14ac:dyDescent="0.2">
      <c r="A863" s="287"/>
      <c r="B863" s="287"/>
      <c r="C863" s="287"/>
      <c r="D863" s="287"/>
      <c r="E863" s="287"/>
      <c r="F863" s="287"/>
      <c r="G863" s="287"/>
      <c r="H863" s="287"/>
      <c r="I863" s="287"/>
      <c r="J863" s="287"/>
      <c r="K863" s="287"/>
      <c r="L863" s="287"/>
      <c r="M863" s="287"/>
      <c r="N863" s="287"/>
      <c r="O863" s="287"/>
      <c r="P863" s="287"/>
      <c r="Q863" s="287"/>
      <c r="R863" s="287"/>
      <c r="S863" s="287"/>
      <c r="T863" s="287"/>
      <c r="U863" s="287"/>
      <c r="V863" s="287"/>
      <c r="W863" s="287"/>
      <c r="X863" s="292"/>
      <c r="Y863" s="292"/>
      <c r="Z863" s="292"/>
      <c r="AA863" s="292"/>
      <c r="AB863" s="292"/>
    </row>
    <row r="864" spans="1:28" ht="15.75" customHeight="1" x14ac:dyDescent="0.2">
      <c r="A864" s="287"/>
      <c r="B864" s="287"/>
      <c r="C864" s="287"/>
      <c r="D864" s="287"/>
      <c r="E864" s="287"/>
      <c r="F864" s="287"/>
      <c r="G864" s="287"/>
      <c r="H864" s="287"/>
      <c r="I864" s="287"/>
      <c r="J864" s="287"/>
      <c r="K864" s="287"/>
      <c r="L864" s="287"/>
      <c r="M864" s="287"/>
      <c r="N864" s="287"/>
      <c r="O864" s="287"/>
      <c r="P864" s="287"/>
      <c r="Q864" s="287"/>
      <c r="R864" s="287"/>
      <c r="S864" s="287"/>
      <c r="T864" s="287"/>
      <c r="U864" s="287"/>
      <c r="V864" s="287"/>
      <c r="W864" s="287"/>
      <c r="X864" s="292"/>
      <c r="Y864" s="292"/>
      <c r="Z864" s="292"/>
      <c r="AA864" s="292"/>
      <c r="AB864" s="292"/>
    </row>
    <row r="865" spans="1:28" ht="15.75" customHeight="1" x14ac:dyDescent="0.2">
      <c r="A865" s="287"/>
      <c r="B865" s="287"/>
      <c r="C865" s="287"/>
      <c r="D865" s="287"/>
      <c r="E865" s="287"/>
      <c r="F865" s="287"/>
      <c r="G865" s="287"/>
      <c r="H865" s="287"/>
      <c r="I865" s="287"/>
      <c r="J865" s="287"/>
      <c r="K865" s="287"/>
      <c r="L865" s="287"/>
      <c r="M865" s="287"/>
      <c r="N865" s="287"/>
      <c r="O865" s="287"/>
      <c r="P865" s="287"/>
      <c r="Q865" s="287"/>
      <c r="R865" s="287"/>
      <c r="S865" s="287"/>
      <c r="T865" s="287"/>
      <c r="U865" s="287"/>
      <c r="V865" s="287"/>
      <c r="W865" s="287"/>
      <c r="X865" s="292"/>
      <c r="Y865" s="292"/>
      <c r="Z865" s="292"/>
      <c r="AA865" s="292"/>
      <c r="AB865" s="292"/>
    </row>
    <row r="866" spans="1:28" ht="15.75" customHeight="1" x14ac:dyDescent="0.2">
      <c r="A866" s="287"/>
      <c r="B866" s="287"/>
      <c r="C866" s="287"/>
      <c r="D866" s="287"/>
      <c r="E866" s="287"/>
      <c r="F866" s="287"/>
      <c r="G866" s="287"/>
      <c r="H866" s="287"/>
      <c r="I866" s="287"/>
      <c r="J866" s="287"/>
      <c r="K866" s="287"/>
      <c r="L866" s="287"/>
      <c r="M866" s="287"/>
      <c r="N866" s="287"/>
      <c r="O866" s="287"/>
      <c r="P866" s="287"/>
      <c r="Q866" s="287"/>
      <c r="R866" s="287"/>
      <c r="S866" s="287"/>
      <c r="T866" s="287"/>
      <c r="U866" s="287"/>
      <c r="V866" s="287"/>
      <c r="W866" s="287"/>
      <c r="X866" s="292"/>
      <c r="Y866" s="292"/>
      <c r="Z866" s="292"/>
      <c r="AA866" s="292"/>
      <c r="AB866" s="292"/>
    </row>
    <row r="867" spans="1:28" ht="15.75" customHeight="1" x14ac:dyDescent="0.2">
      <c r="A867" s="287"/>
      <c r="B867" s="287"/>
      <c r="C867" s="287"/>
      <c r="D867" s="287"/>
      <c r="E867" s="287"/>
      <c r="F867" s="287"/>
      <c r="G867" s="287"/>
      <c r="H867" s="287"/>
      <c r="I867" s="287"/>
      <c r="J867" s="287"/>
      <c r="K867" s="287"/>
      <c r="L867" s="287"/>
      <c r="M867" s="287"/>
      <c r="N867" s="287"/>
      <c r="O867" s="287"/>
      <c r="P867" s="287"/>
      <c r="Q867" s="287"/>
      <c r="R867" s="287"/>
      <c r="S867" s="287"/>
      <c r="T867" s="287"/>
      <c r="U867" s="287"/>
      <c r="V867" s="287"/>
      <c r="W867" s="287"/>
      <c r="X867" s="292"/>
      <c r="Y867" s="292"/>
      <c r="Z867" s="292"/>
      <c r="AA867" s="292"/>
      <c r="AB867" s="292"/>
    </row>
    <row r="868" spans="1:28" ht="15.75" customHeight="1" x14ac:dyDescent="0.2">
      <c r="A868" s="287"/>
      <c r="B868" s="287"/>
      <c r="C868" s="287"/>
      <c r="D868" s="287"/>
      <c r="E868" s="287"/>
      <c r="F868" s="287"/>
      <c r="G868" s="287"/>
      <c r="H868" s="287"/>
      <c r="I868" s="287"/>
      <c r="J868" s="287"/>
      <c r="K868" s="287"/>
      <c r="L868" s="287"/>
      <c r="M868" s="287"/>
      <c r="N868" s="287"/>
      <c r="O868" s="287"/>
      <c r="P868" s="287"/>
      <c r="Q868" s="287"/>
      <c r="R868" s="287"/>
      <c r="S868" s="287"/>
      <c r="T868" s="287"/>
      <c r="U868" s="287"/>
      <c r="V868" s="287"/>
      <c r="W868" s="287"/>
      <c r="X868" s="292"/>
      <c r="Y868" s="292"/>
      <c r="Z868" s="292"/>
      <c r="AA868" s="292"/>
      <c r="AB868" s="292"/>
    </row>
    <row r="869" spans="1:28" ht="15.75" customHeight="1" x14ac:dyDescent="0.2">
      <c r="A869" s="287"/>
      <c r="B869" s="287"/>
      <c r="C869" s="287"/>
      <c r="D869" s="287"/>
      <c r="E869" s="287"/>
      <c r="F869" s="287"/>
      <c r="G869" s="287"/>
      <c r="H869" s="287"/>
      <c r="I869" s="287"/>
      <c r="J869" s="287"/>
      <c r="K869" s="287"/>
      <c r="L869" s="287"/>
      <c r="M869" s="287"/>
      <c r="N869" s="287"/>
      <c r="O869" s="287"/>
      <c r="P869" s="287"/>
      <c r="Q869" s="287"/>
      <c r="R869" s="287"/>
      <c r="S869" s="287"/>
      <c r="T869" s="287"/>
      <c r="U869" s="287"/>
      <c r="V869" s="287"/>
      <c r="W869" s="287"/>
      <c r="X869" s="292"/>
      <c r="Y869" s="292"/>
      <c r="Z869" s="292"/>
      <c r="AA869" s="292"/>
      <c r="AB869" s="292"/>
    </row>
    <row r="870" spans="1:28" ht="15.75" customHeight="1" x14ac:dyDescent="0.2">
      <c r="A870" s="287"/>
      <c r="B870" s="287"/>
      <c r="C870" s="287"/>
      <c r="D870" s="287"/>
      <c r="E870" s="287"/>
      <c r="F870" s="287"/>
      <c r="G870" s="287"/>
      <c r="H870" s="287"/>
      <c r="I870" s="287"/>
      <c r="J870" s="287"/>
      <c r="K870" s="287"/>
      <c r="L870" s="287"/>
      <c r="M870" s="287"/>
      <c r="N870" s="287"/>
      <c r="O870" s="287"/>
      <c r="P870" s="287"/>
      <c r="Q870" s="287"/>
      <c r="R870" s="287"/>
      <c r="S870" s="287"/>
      <c r="T870" s="287"/>
      <c r="U870" s="287"/>
      <c r="V870" s="287"/>
      <c r="W870" s="287"/>
      <c r="X870" s="292"/>
      <c r="Y870" s="292"/>
      <c r="Z870" s="292"/>
      <c r="AA870" s="292"/>
      <c r="AB870" s="292"/>
    </row>
    <row r="871" spans="1:28" ht="15.75" customHeight="1" x14ac:dyDescent="0.2">
      <c r="A871" s="287"/>
      <c r="B871" s="287"/>
      <c r="C871" s="287"/>
      <c r="D871" s="287"/>
      <c r="E871" s="287"/>
      <c r="F871" s="287"/>
      <c r="G871" s="287"/>
      <c r="H871" s="287"/>
      <c r="I871" s="287"/>
      <c r="J871" s="287"/>
      <c r="K871" s="287"/>
      <c r="L871" s="287"/>
      <c r="M871" s="287"/>
      <c r="N871" s="287"/>
      <c r="O871" s="287"/>
      <c r="P871" s="287"/>
      <c r="Q871" s="287"/>
      <c r="R871" s="287"/>
      <c r="S871" s="287"/>
      <c r="T871" s="287"/>
      <c r="U871" s="287"/>
      <c r="V871" s="287"/>
      <c r="W871" s="287"/>
      <c r="X871" s="292"/>
      <c r="Y871" s="292"/>
      <c r="Z871" s="292"/>
      <c r="AA871" s="292"/>
      <c r="AB871" s="292"/>
    </row>
    <row r="872" spans="1:28" ht="15.75" customHeight="1" x14ac:dyDescent="0.2">
      <c r="A872" s="287"/>
      <c r="B872" s="287"/>
      <c r="C872" s="287"/>
      <c r="D872" s="287"/>
      <c r="E872" s="287"/>
      <c r="F872" s="287"/>
      <c r="G872" s="287"/>
      <c r="H872" s="287"/>
      <c r="I872" s="287"/>
      <c r="J872" s="287"/>
      <c r="K872" s="287"/>
      <c r="L872" s="287"/>
      <c r="M872" s="287"/>
      <c r="N872" s="287"/>
      <c r="O872" s="287"/>
      <c r="P872" s="287"/>
      <c r="Q872" s="287"/>
      <c r="R872" s="287"/>
      <c r="S872" s="287"/>
      <c r="T872" s="287"/>
      <c r="U872" s="287"/>
      <c r="V872" s="287"/>
      <c r="W872" s="287"/>
      <c r="X872" s="292"/>
      <c r="Y872" s="292"/>
      <c r="Z872" s="292"/>
      <c r="AA872" s="292"/>
      <c r="AB872" s="292"/>
    </row>
    <row r="873" spans="1:28" ht="15.75" customHeight="1" x14ac:dyDescent="0.2">
      <c r="A873" s="287"/>
      <c r="B873" s="287"/>
      <c r="C873" s="287"/>
      <c r="D873" s="287"/>
      <c r="E873" s="287"/>
      <c r="F873" s="287"/>
      <c r="G873" s="287"/>
      <c r="H873" s="287"/>
      <c r="I873" s="287"/>
      <c r="J873" s="287"/>
      <c r="K873" s="287"/>
      <c r="L873" s="287"/>
      <c r="M873" s="287"/>
      <c r="N873" s="287"/>
      <c r="O873" s="287"/>
      <c r="P873" s="287"/>
      <c r="Q873" s="287"/>
      <c r="R873" s="287"/>
      <c r="S873" s="287"/>
      <c r="T873" s="287"/>
      <c r="U873" s="287"/>
      <c r="V873" s="287"/>
      <c r="W873" s="287"/>
      <c r="X873" s="292"/>
      <c r="Y873" s="292"/>
      <c r="Z873" s="292"/>
      <c r="AA873" s="292"/>
      <c r="AB873" s="292"/>
    </row>
    <row r="874" spans="1:28" ht="15.75" customHeight="1" x14ac:dyDescent="0.2">
      <c r="A874" s="287"/>
      <c r="B874" s="287"/>
      <c r="C874" s="287"/>
      <c r="D874" s="287"/>
      <c r="E874" s="287"/>
      <c r="F874" s="287"/>
      <c r="G874" s="287"/>
      <c r="H874" s="287"/>
      <c r="I874" s="287"/>
      <c r="J874" s="287"/>
      <c r="K874" s="287"/>
      <c r="L874" s="287"/>
      <c r="M874" s="287"/>
      <c r="N874" s="287"/>
      <c r="O874" s="287"/>
      <c r="P874" s="287"/>
      <c r="Q874" s="287"/>
      <c r="R874" s="287"/>
      <c r="S874" s="287"/>
      <c r="T874" s="287"/>
      <c r="U874" s="287"/>
      <c r="V874" s="287"/>
      <c r="W874" s="287"/>
      <c r="X874" s="292"/>
      <c r="Y874" s="292"/>
      <c r="Z874" s="292"/>
      <c r="AA874" s="292"/>
      <c r="AB874" s="292"/>
    </row>
    <row r="875" spans="1:28" ht="15.75" customHeight="1" x14ac:dyDescent="0.2">
      <c r="A875" s="287"/>
      <c r="B875" s="287"/>
      <c r="C875" s="287"/>
      <c r="D875" s="287"/>
      <c r="E875" s="287"/>
      <c r="F875" s="287"/>
      <c r="G875" s="287"/>
      <c r="H875" s="287"/>
      <c r="I875" s="287"/>
      <c r="J875" s="287"/>
      <c r="K875" s="287"/>
      <c r="L875" s="287"/>
      <c r="M875" s="287"/>
      <c r="N875" s="287"/>
      <c r="O875" s="287"/>
      <c r="P875" s="287"/>
      <c r="Q875" s="287"/>
      <c r="R875" s="287"/>
      <c r="S875" s="287"/>
      <c r="T875" s="287"/>
      <c r="U875" s="287"/>
      <c r="V875" s="287"/>
      <c r="W875" s="287"/>
      <c r="X875" s="292"/>
      <c r="Y875" s="292"/>
      <c r="Z875" s="292"/>
      <c r="AA875" s="292"/>
      <c r="AB875" s="292"/>
    </row>
    <row r="876" spans="1:28" ht="15.75" customHeight="1" x14ac:dyDescent="0.2">
      <c r="A876" s="287"/>
      <c r="B876" s="287"/>
      <c r="C876" s="287"/>
      <c r="D876" s="287"/>
      <c r="E876" s="287"/>
      <c r="F876" s="287"/>
      <c r="G876" s="287"/>
      <c r="H876" s="287"/>
      <c r="I876" s="287"/>
      <c r="J876" s="287"/>
      <c r="K876" s="287"/>
      <c r="L876" s="287"/>
      <c r="M876" s="287"/>
      <c r="N876" s="287"/>
      <c r="O876" s="287"/>
      <c r="P876" s="287"/>
      <c r="Q876" s="287"/>
      <c r="R876" s="287"/>
      <c r="S876" s="287"/>
      <c r="T876" s="287"/>
      <c r="U876" s="287"/>
      <c r="V876" s="287"/>
      <c r="W876" s="287"/>
      <c r="X876" s="292"/>
      <c r="Y876" s="292"/>
      <c r="Z876" s="292"/>
      <c r="AA876" s="292"/>
      <c r="AB876" s="292"/>
    </row>
    <row r="877" spans="1:28" ht="15.75" customHeight="1" x14ac:dyDescent="0.2">
      <c r="A877" s="287"/>
      <c r="B877" s="287"/>
      <c r="C877" s="287"/>
      <c r="D877" s="287"/>
      <c r="E877" s="287"/>
      <c r="F877" s="287"/>
      <c r="G877" s="287"/>
      <c r="H877" s="287"/>
      <c r="I877" s="287"/>
      <c r="J877" s="287"/>
      <c r="K877" s="287"/>
      <c r="L877" s="287"/>
      <c r="M877" s="287"/>
      <c r="N877" s="287"/>
      <c r="O877" s="287"/>
      <c r="P877" s="287"/>
      <c r="Q877" s="287"/>
      <c r="R877" s="287"/>
      <c r="S877" s="287"/>
      <c r="T877" s="287"/>
      <c r="U877" s="287"/>
      <c r="V877" s="287"/>
      <c r="W877" s="287"/>
      <c r="X877" s="292"/>
      <c r="Y877" s="292"/>
      <c r="Z877" s="292"/>
      <c r="AA877" s="292"/>
      <c r="AB877" s="292"/>
    </row>
    <row r="878" spans="1:28" ht="15.75" customHeight="1" x14ac:dyDescent="0.2">
      <c r="A878" s="287"/>
      <c r="B878" s="287"/>
      <c r="C878" s="287"/>
      <c r="D878" s="287"/>
      <c r="E878" s="287"/>
      <c r="F878" s="287"/>
      <c r="G878" s="287"/>
      <c r="H878" s="287"/>
      <c r="I878" s="287"/>
      <c r="J878" s="287"/>
      <c r="K878" s="287"/>
      <c r="L878" s="287"/>
      <c r="M878" s="287"/>
      <c r="N878" s="287"/>
      <c r="O878" s="287"/>
      <c r="P878" s="287"/>
      <c r="Q878" s="287"/>
      <c r="R878" s="287"/>
      <c r="S878" s="287"/>
      <c r="T878" s="287"/>
      <c r="U878" s="287"/>
      <c r="V878" s="287"/>
      <c r="W878" s="287"/>
      <c r="X878" s="292"/>
      <c r="Y878" s="292"/>
      <c r="Z878" s="292"/>
      <c r="AA878" s="292"/>
      <c r="AB878" s="292"/>
    </row>
    <row r="879" spans="1:28" ht="15.75" customHeight="1" x14ac:dyDescent="0.2">
      <c r="A879" s="287"/>
      <c r="B879" s="287"/>
      <c r="C879" s="287"/>
      <c r="D879" s="287"/>
      <c r="E879" s="287"/>
      <c r="F879" s="287"/>
      <c r="G879" s="287"/>
      <c r="H879" s="287"/>
      <c r="I879" s="287"/>
      <c r="J879" s="287"/>
      <c r="K879" s="287"/>
      <c r="L879" s="287"/>
      <c r="M879" s="287"/>
      <c r="N879" s="287"/>
      <c r="O879" s="287"/>
      <c r="P879" s="287"/>
      <c r="Q879" s="287"/>
      <c r="R879" s="287"/>
      <c r="S879" s="287"/>
      <c r="T879" s="287"/>
      <c r="U879" s="287"/>
      <c r="V879" s="287"/>
      <c r="W879" s="287"/>
      <c r="X879" s="292"/>
      <c r="Y879" s="292"/>
      <c r="Z879" s="292"/>
      <c r="AA879" s="292"/>
      <c r="AB879" s="292"/>
    </row>
    <row r="880" spans="1:28" ht="15.75" customHeight="1" x14ac:dyDescent="0.2">
      <c r="A880" s="287"/>
      <c r="B880" s="287"/>
      <c r="C880" s="287"/>
      <c r="D880" s="287"/>
      <c r="E880" s="287"/>
      <c r="F880" s="287"/>
      <c r="G880" s="287"/>
      <c r="H880" s="287"/>
      <c r="I880" s="287"/>
      <c r="J880" s="287"/>
      <c r="K880" s="287"/>
      <c r="L880" s="287"/>
      <c r="M880" s="287"/>
      <c r="N880" s="287"/>
      <c r="O880" s="287"/>
      <c r="P880" s="287"/>
      <c r="Q880" s="287"/>
      <c r="R880" s="287"/>
      <c r="S880" s="287"/>
      <c r="T880" s="287"/>
      <c r="U880" s="287"/>
      <c r="V880" s="287"/>
      <c r="W880" s="287"/>
      <c r="X880" s="292"/>
      <c r="Y880" s="292"/>
      <c r="Z880" s="292"/>
      <c r="AA880" s="292"/>
      <c r="AB880" s="292"/>
    </row>
    <row r="881" spans="1:28" ht="15.75" customHeight="1" x14ac:dyDescent="0.2">
      <c r="A881" s="287"/>
      <c r="B881" s="287"/>
      <c r="C881" s="287"/>
      <c r="D881" s="287"/>
      <c r="E881" s="287"/>
      <c r="F881" s="287"/>
      <c r="G881" s="287"/>
      <c r="H881" s="287"/>
      <c r="I881" s="287"/>
      <c r="J881" s="287"/>
      <c r="K881" s="287"/>
      <c r="L881" s="287"/>
      <c r="M881" s="287"/>
      <c r="N881" s="287"/>
      <c r="O881" s="287"/>
      <c r="P881" s="287"/>
      <c r="Q881" s="287"/>
      <c r="R881" s="287"/>
      <c r="S881" s="287"/>
      <c r="T881" s="287"/>
      <c r="U881" s="287"/>
      <c r="V881" s="287"/>
      <c r="W881" s="287"/>
      <c r="X881" s="292"/>
      <c r="Y881" s="292"/>
      <c r="Z881" s="292"/>
      <c r="AA881" s="292"/>
      <c r="AB881" s="292"/>
    </row>
    <row r="882" spans="1:28" ht="15.75" customHeight="1" x14ac:dyDescent="0.2">
      <c r="A882" s="287"/>
      <c r="B882" s="287"/>
      <c r="C882" s="287"/>
      <c r="D882" s="287"/>
      <c r="E882" s="287"/>
      <c r="F882" s="287"/>
      <c r="G882" s="287"/>
      <c r="H882" s="287"/>
      <c r="I882" s="287"/>
      <c r="J882" s="287"/>
      <c r="K882" s="287"/>
      <c r="L882" s="287"/>
      <c r="M882" s="287"/>
      <c r="N882" s="287"/>
      <c r="O882" s="287"/>
      <c r="P882" s="287"/>
      <c r="Q882" s="287"/>
      <c r="R882" s="287"/>
      <c r="S882" s="287"/>
      <c r="T882" s="287"/>
      <c r="U882" s="287"/>
      <c r="V882" s="287"/>
      <c r="W882" s="287"/>
      <c r="X882" s="292"/>
      <c r="Y882" s="292"/>
      <c r="Z882" s="292"/>
      <c r="AA882" s="292"/>
      <c r="AB882" s="292"/>
    </row>
    <row r="883" spans="1:28" ht="15.75" customHeight="1" x14ac:dyDescent="0.2">
      <c r="A883" s="287"/>
      <c r="B883" s="287"/>
      <c r="C883" s="287"/>
      <c r="D883" s="287"/>
      <c r="E883" s="287"/>
      <c r="F883" s="287"/>
      <c r="G883" s="287"/>
      <c r="H883" s="287"/>
      <c r="I883" s="287"/>
      <c r="J883" s="287"/>
      <c r="K883" s="287"/>
      <c r="L883" s="287"/>
      <c r="M883" s="287"/>
      <c r="N883" s="287"/>
      <c r="O883" s="287"/>
      <c r="P883" s="287"/>
      <c r="Q883" s="287"/>
      <c r="R883" s="287"/>
      <c r="S883" s="287"/>
      <c r="T883" s="287"/>
      <c r="U883" s="287"/>
      <c r="V883" s="287"/>
      <c r="W883" s="287"/>
      <c r="X883" s="292"/>
      <c r="Y883" s="292"/>
      <c r="Z883" s="292"/>
      <c r="AA883" s="292"/>
      <c r="AB883" s="292"/>
    </row>
    <row r="884" spans="1:28" ht="15.75" customHeight="1" x14ac:dyDescent="0.2">
      <c r="A884" s="287"/>
      <c r="B884" s="287"/>
      <c r="C884" s="287"/>
      <c r="D884" s="287"/>
      <c r="E884" s="287"/>
      <c r="F884" s="287"/>
      <c r="G884" s="287"/>
      <c r="H884" s="287"/>
      <c r="I884" s="287"/>
      <c r="J884" s="287"/>
      <c r="K884" s="287"/>
      <c r="L884" s="287"/>
      <c r="M884" s="287"/>
      <c r="N884" s="287"/>
      <c r="O884" s="287"/>
      <c r="P884" s="287"/>
      <c r="Q884" s="287"/>
      <c r="R884" s="287"/>
      <c r="S884" s="287"/>
      <c r="T884" s="287"/>
      <c r="U884" s="287"/>
      <c r="V884" s="287"/>
      <c r="W884" s="287"/>
      <c r="X884" s="292"/>
      <c r="Y884" s="292"/>
      <c r="Z884" s="292"/>
      <c r="AA884" s="292"/>
      <c r="AB884" s="292"/>
    </row>
    <row r="885" spans="1:28" ht="15.75" customHeight="1" x14ac:dyDescent="0.2">
      <c r="A885" s="287"/>
      <c r="B885" s="287"/>
      <c r="C885" s="287"/>
      <c r="D885" s="287"/>
      <c r="E885" s="287"/>
      <c r="F885" s="287"/>
      <c r="G885" s="287"/>
      <c r="H885" s="287"/>
      <c r="I885" s="287"/>
      <c r="J885" s="287"/>
      <c r="K885" s="287"/>
      <c r="L885" s="287"/>
      <c r="M885" s="287"/>
      <c r="N885" s="287"/>
      <c r="O885" s="287"/>
      <c r="P885" s="287"/>
      <c r="Q885" s="287"/>
      <c r="R885" s="287"/>
      <c r="S885" s="287"/>
      <c r="T885" s="287"/>
      <c r="U885" s="287"/>
      <c r="V885" s="287"/>
      <c r="W885" s="287"/>
      <c r="X885" s="292"/>
      <c r="Y885" s="292"/>
      <c r="Z885" s="292"/>
      <c r="AA885" s="292"/>
      <c r="AB885" s="292"/>
    </row>
    <row r="886" spans="1:28" ht="15.75" customHeight="1" x14ac:dyDescent="0.2">
      <c r="A886" s="287"/>
      <c r="B886" s="287"/>
      <c r="C886" s="287"/>
      <c r="D886" s="287"/>
      <c r="E886" s="287"/>
      <c r="F886" s="287"/>
      <c r="G886" s="287"/>
      <c r="H886" s="287"/>
      <c r="I886" s="287"/>
      <c r="J886" s="287"/>
      <c r="K886" s="287"/>
      <c r="L886" s="287"/>
      <c r="M886" s="287"/>
      <c r="N886" s="287"/>
      <c r="O886" s="287"/>
      <c r="P886" s="287"/>
      <c r="Q886" s="287"/>
      <c r="R886" s="287"/>
      <c r="S886" s="287"/>
      <c r="T886" s="287"/>
      <c r="U886" s="287"/>
      <c r="V886" s="287"/>
      <c r="W886" s="287"/>
      <c r="X886" s="292"/>
      <c r="Y886" s="292"/>
      <c r="Z886" s="292"/>
      <c r="AA886" s="292"/>
      <c r="AB886" s="292"/>
    </row>
    <row r="887" spans="1:28" ht="15.75" customHeight="1" x14ac:dyDescent="0.2">
      <c r="A887" s="287"/>
      <c r="B887" s="287"/>
      <c r="C887" s="287"/>
      <c r="D887" s="287"/>
      <c r="E887" s="287"/>
      <c r="F887" s="287"/>
      <c r="G887" s="287"/>
      <c r="H887" s="287"/>
      <c r="I887" s="287"/>
      <c r="J887" s="287"/>
      <c r="K887" s="287"/>
      <c r="L887" s="287"/>
      <c r="M887" s="287"/>
      <c r="N887" s="287"/>
      <c r="O887" s="287"/>
      <c r="P887" s="287"/>
      <c r="Q887" s="287"/>
      <c r="R887" s="287"/>
      <c r="S887" s="287"/>
      <c r="T887" s="287"/>
      <c r="U887" s="287"/>
      <c r="V887" s="287"/>
      <c r="W887" s="287"/>
      <c r="X887" s="292"/>
      <c r="Y887" s="292"/>
      <c r="Z887" s="292"/>
      <c r="AA887" s="292"/>
      <c r="AB887" s="292"/>
    </row>
    <row r="888" spans="1:28" ht="15.75" customHeight="1" x14ac:dyDescent="0.2">
      <c r="A888" s="287"/>
      <c r="B888" s="287"/>
      <c r="C888" s="287"/>
      <c r="D888" s="287"/>
      <c r="E888" s="287"/>
      <c r="F888" s="287"/>
      <c r="G888" s="287"/>
      <c r="H888" s="287"/>
      <c r="I888" s="287"/>
      <c r="J888" s="287"/>
      <c r="K888" s="287"/>
      <c r="L888" s="287"/>
      <c r="M888" s="287"/>
      <c r="N888" s="287"/>
      <c r="O888" s="287"/>
      <c r="P888" s="287"/>
      <c r="Q888" s="287"/>
      <c r="R888" s="287"/>
      <c r="S888" s="287"/>
      <c r="T888" s="287"/>
      <c r="U888" s="287"/>
      <c r="V888" s="287"/>
      <c r="W888" s="287"/>
      <c r="X888" s="292"/>
      <c r="Y888" s="292"/>
      <c r="Z888" s="292"/>
      <c r="AA888" s="292"/>
      <c r="AB888" s="292"/>
    </row>
    <row r="889" spans="1:28" ht="15.75" customHeight="1" x14ac:dyDescent="0.2">
      <c r="A889" s="287"/>
      <c r="B889" s="287"/>
      <c r="C889" s="287"/>
      <c r="D889" s="287"/>
      <c r="E889" s="287"/>
      <c r="F889" s="287"/>
      <c r="G889" s="287"/>
      <c r="H889" s="287"/>
      <c r="I889" s="287"/>
      <c r="J889" s="287"/>
      <c r="K889" s="287"/>
      <c r="L889" s="287"/>
      <c r="M889" s="287"/>
      <c r="N889" s="287"/>
      <c r="O889" s="287"/>
      <c r="P889" s="287"/>
      <c r="Q889" s="287"/>
      <c r="R889" s="287"/>
      <c r="S889" s="287"/>
      <c r="T889" s="287"/>
      <c r="U889" s="287"/>
      <c r="V889" s="287"/>
      <c r="W889" s="287"/>
      <c r="X889" s="292"/>
      <c r="Y889" s="292"/>
      <c r="Z889" s="292"/>
      <c r="AA889" s="292"/>
      <c r="AB889" s="292"/>
    </row>
    <row r="890" spans="1:28" ht="15.75" customHeight="1" x14ac:dyDescent="0.2">
      <c r="A890" s="287"/>
      <c r="B890" s="287"/>
      <c r="C890" s="287"/>
      <c r="D890" s="287"/>
      <c r="E890" s="287"/>
      <c r="F890" s="287"/>
      <c r="G890" s="287"/>
      <c r="H890" s="287"/>
      <c r="I890" s="287"/>
      <c r="J890" s="287"/>
      <c r="K890" s="287"/>
      <c r="L890" s="287"/>
      <c r="M890" s="287"/>
      <c r="N890" s="287"/>
      <c r="O890" s="287"/>
      <c r="P890" s="287"/>
      <c r="Q890" s="287"/>
      <c r="R890" s="287"/>
      <c r="S890" s="287"/>
      <c r="T890" s="287"/>
      <c r="U890" s="287"/>
      <c r="V890" s="287"/>
      <c r="W890" s="287"/>
      <c r="X890" s="292"/>
      <c r="Y890" s="292"/>
      <c r="Z890" s="292"/>
      <c r="AA890" s="292"/>
      <c r="AB890" s="292"/>
    </row>
    <row r="891" spans="1:28" ht="15.75" customHeight="1" x14ac:dyDescent="0.2">
      <c r="A891" s="287"/>
      <c r="B891" s="287"/>
      <c r="C891" s="287"/>
      <c r="D891" s="287"/>
      <c r="E891" s="287"/>
      <c r="F891" s="287"/>
      <c r="G891" s="287"/>
      <c r="H891" s="287"/>
      <c r="I891" s="287"/>
      <c r="J891" s="287"/>
      <c r="K891" s="287"/>
      <c r="L891" s="287"/>
      <c r="M891" s="287"/>
      <c r="N891" s="287"/>
      <c r="O891" s="287"/>
      <c r="P891" s="287"/>
      <c r="Q891" s="287"/>
      <c r="R891" s="287"/>
      <c r="S891" s="287"/>
      <c r="T891" s="287"/>
      <c r="U891" s="287"/>
      <c r="V891" s="287"/>
      <c r="W891" s="287"/>
      <c r="X891" s="292"/>
      <c r="Y891" s="292"/>
      <c r="Z891" s="292"/>
      <c r="AA891" s="292"/>
      <c r="AB891" s="292"/>
    </row>
    <row r="892" spans="1:28" ht="15.75" customHeight="1" x14ac:dyDescent="0.2">
      <c r="A892" s="287"/>
      <c r="B892" s="287"/>
      <c r="C892" s="287"/>
      <c r="D892" s="287"/>
      <c r="E892" s="287"/>
      <c r="F892" s="287"/>
      <c r="G892" s="287"/>
      <c r="H892" s="287"/>
      <c r="I892" s="287"/>
      <c r="J892" s="287"/>
      <c r="K892" s="287"/>
      <c r="L892" s="287"/>
      <c r="M892" s="287"/>
      <c r="N892" s="287"/>
      <c r="O892" s="287"/>
      <c r="P892" s="287"/>
      <c r="Q892" s="287"/>
      <c r="R892" s="287"/>
      <c r="S892" s="287"/>
      <c r="T892" s="287"/>
      <c r="U892" s="287"/>
      <c r="V892" s="287"/>
      <c r="W892" s="287"/>
      <c r="X892" s="292"/>
      <c r="Y892" s="292"/>
      <c r="Z892" s="292"/>
      <c r="AA892" s="292"/>
      <c r="AB892" s="292"/>
    </row>
    <row r="893" spans="1:28" ht="15.75" customHeight="1" x14ac:dyDescent="0.2">
      <c r="A893" s="287"/>
      <c r="B893" s="287"/>
      <c r="C893" s="287"/>
      <c r="D893" s="287"/>
      <c r="E893" s="287"/>
      <c r="F893" s="287"/>
      <c r="G893" s="287"/>
      <c r="H893" s="287"/>
      <c r="I893" s="287"/>
      <c r="J893" s="287"/>
      <c r="K893" s="287"/>
      <c r="L893" s="287"/>
      <c r="M893" s="287"/>
      <c r="N893" s="287"/>
      <c r="O893" s="287"/>
      <c r="P893" s="287"/>
      <c r="Q893" s="287"/>
      <c r="R893" s="287"/>
      <c r="S893" s="287"/>
      <c r="T893" s="287"/>
      <c r="U893" s="287"/>
      <c r="V893" s="287"/>
      <c r="W893" s="287"/>
      <c r="X893" s="292"/>
      <c r="Y893" s="292"/>
      <c r="Z893" s="292"/>
      <c r="AA893" s="292"/>
      <c r="AB893" s="292"/>
    </row>
    <row r="894" spans="1:28" ht="15.75" customHeight="1" x14ac:dyDescent="0.2">
      <c r="A894" s="287"/>
      <c r="B894" s="287"/>
      <c r="C894" s="287"/>
      <c r="D894" s="287"/>
      <c r="E894" s="287"/>
      <c r="F894" s="287"/>
      <c r="G894" s="287"/>
      <c r="H894" s="287"/>
      <c r="I894" s="287"/>
      <c r="J894" s="287"/>
      <c r="K894" s="287"/>
      <c r="L894" s="287"/>
      <c r="M894" s="287"/>
      <c r="N894" s="287"/>
      <c r="O894" s="287"/>
      <c r="P894" s="287"/>
      <c r="Q894" s="287"/>
      <c r="R894" s="287"/>
      <c r="S894" s="287"/>
      <c r="T894" s="287"/>
      <c r="U894" s="287"/>
      <c r="V894" s="287"/>
      <c r="W894" s="287"/>
      <c r="X894" s="292"/>
      <c r="Y894" s="292"/>
      <c r="Z894" s="292"/>
      <c r="AA894" s="292"/>
      <c r="AB894" s="292"/>
    </row>
    <row r="895" spans="1:28" ht="15.75" customHeight="1" x14ac:dyDescent="0.2">
      <c r="A895" s="287"/>
      <c r="B895" s="287"/>
      <c r="C895" s="287"/>
      <c r="D895" s="287"/>
      <c r="E895" s="287"/>
      <c r="F895" s="287"/>
      <c r="G895" s="287"/>
      <c r="H895" s="287"/>
      <c r="I895" s="287"/>
      <c r="J895" s="287"/>
      <c r="K895" s="287"/>
      <c r="L895" s="287"/>
      <c r="M895" s="287"/>
      <c r="N895" s="287"/>
      <c r="O895" s="287"/>
      <c r="P895" s="287"/>
      <c r="Q895" s="287"/>
      <c r="R895" s="287"/>
      <c r="S895" s="287"/>
      <c r="T895" s="287"/>
      <c r="U895" s="287"/>
      <c r="V895" s="287"/>
      <c r="W895" s="287"/>
      <c r="X895" s="292"/>
      <c r="Y895" s="292"/>
      <c r="Z895" s="292"/>
      <c r="AA895" s="292"/>
      <c r="AB895" s="292"/>
    </row>
    <row r="896" spans="1:28" ht="15.75" customHeight="1" x14ac:dyDescent="0.2">
      <c r="A896" s="287"/>
      <c r="B896" s="287"/>
      <c r="C896" s="287"/>
      <c r="D896" s="287"/>
      <c r="E896" s="287"/>
      <c r="F896" s="287"/>
      <c r="G896" s="287"/>
      <c r="H896" s="287"/>
      <c r="I896" s="287"/>
      <c r="J896" s="287"/>
      <c r="K896" s="287"/>
      <c r="L896" s="287"/>
      <c r="M896" s="287"/>
      <c r="N896" s="287"/>
      <c r="O896" s="287"/>
      <c r="P896" s="287"/>
      <c r="Q896" s="287"/>
      <c r="R896" s="287"/>
      <c r="S896" s="287"/>
      <c r="T896" s="287"/>
      <c r="U896" s="287"/>
      <c r="V896" s="287"/>
      <c r="W896" s="287"/>
      <c r="X896" s="292"/>
      <c r="Y896" s="292"/>
      <c r="Z896" s="292"/>
      <c r="AA896" s="292"/>
      <c r="AB896" s="292"/>
    </row>
    <row r="897" spans="1:28" ht="15.75" customHeight="1" x14ac:dyDescent="0.2">
      <c r="A897" s="287"/>
      <c r="B897" s="287"/>
      <c r="C897" s="287"/>
      <c r="D897" s="287"/>
      <c r="E897" s="287"/>
      <c r="F897" s="287"/>
      <c r="G897" s="287"/>
      <c r="H897" s="287"/>
      <c r="I897" s="287"/>
      <c r="J897" s="287"/>
      <c r="K897" s="287"/>
      <c r="L897" s="287"/>
      <c r="M897" s="287"/>
      <c r="N897" s="287"/>
      <c r="O897" s="287"/>
      <c r="P897" s="287"/>
      <c r="Q897" s="287"/>
      <c r="R897" s="287"/>
      <c r="S897" s="287"/>
      <c r="T897" s="287"/>
      <c r="U897" s="287"/>
      <c r="V897" s="287"/>
      <c r="W897" s="287"/>
      <c r="X897" s="292"/>
      <c r="Y897" s="292"/>
      <c r="Z897" s="292"/>
      <c r="AA897" s="292"/>
      <c r="AB897" s="292"/>
    </row>
    <row r="898" spans="1:28" ht="15.75" customHeight="1" x14ac:dyDescent="0.2">
      <c r="A898" s="287"/>
      <c r="B898" s="287"/>
      <c r="C898" s="287"/>
      <c r="D898" s="287"/>
      <c r="E898" s="287"/>
      <c r="F898" s="287"/>
      <c r="G898" s="287"/>
      <c r="H898" s="287"/>
      <c r="I898" s="287"/>
      <c r="J898" s="287"/>
      <c r="K898" s="287"/>
      <c r="L898" s="287"/>
      <c r="M898" s="287"/>
      <c r="N898" s="287"/>
      <c r="O898" s="287"/>
      <c r="P898" s="287"/>
      <c r="Q898" s="287"/>
      <c r="R898" s="287"/>
      <c r="S898" s="287"/>
      <c r="T898" s="287"/>
      <c r="U898" s="287"/>
      <c r="V898" s="287"/>
      <c r="W898" s="287"/>
      <c r="X898" s="292"/>
      <c r="Y898" s="292"/>
      <c r="Z898" s="292"/>
      <c r="AA898" s="292"/>
      <c r="AB898" s="292"/>
    </row>
    <row r="899" spans="1:28" ht="15.75" customHeight="1" x14ac:dyDescent="0.2">
      <c r="A899" s="287"/>
      <c r="B899" s="287"/>
      <c r="C899" s="287"/>
      <c r="D899" s="287"/>
      <c r="E899" s="287"/>
      <c r="F899" s="287"/>
      <c r="G899" s="287"/>
      <c r="H899" s="287"/>
      <c r="I899" s="287"/>
      <c r="J899" s="287"/>
      <c r="K899" s="287"/>
      <c r="L899" s="287"/>
      <c r="M899" s="287"/>
      <c r="N899" s="287"/>
      <c r="O899" s="287"/>
      <c r="P899" s="287"/>
      <c r="Q899" s="287"/>
      <c r="R899" s="287"/>
      <c r="S899" s="287"/>
      <c r="T899" s="287"/>
      <c r="U899" s="287"/>
      <c r="V899" s="287"/>
      <c r="W899" s="287"/>
      <c r="X899" s="292"/>
      <c r="Y899" s="292"/>
      <c r="Z899" s="292"/>
      <c r="AA899" s="292"/>
      <c r="AB899" s="292"/>
    </row>
    <row r="900" spans="1:28" ht="15.75" customHeight="1" x14ac:dyDescent="0.2">
      <c r="A900" s="287"/>
      <c r="B900" s="287"/>
      <c r="C900" s="287"/>
      <c r="D900" s="287"/>
      <c r="E900" s="287"/>
      <c r="F900" s="287"/>
      <c r="G900" s="287"/>
      <c r="H900" s="287"/>
      <c r="I900" s="287"/>
      <c r="J900" s="287"/>
      <c r="K900" s="287"/>
      <c r="L900" s="287"/>
      <c r="M900" s="287"/>
      <c r="N900" s="287"/>
      <c r="O900" s="287"/>
      <c r="P900" s="287"/>
      <c r="Q900" s="287"/>
      <c r="R900" s="287"/>
      <c r="S900" s="287"/>
      <c r="T900" s="287"/>
      <c r="U900" s="287"/>
      <c r="V900" s="287"/>
      <c r="W900" s="287"/>
      <c r="X900" s="292"/>
      <c r="Y900" s="292"/>
      <c r="Z900" s="292"/>
      <c r="AA900" s="292"/>
      <c r="AB900" s="292"/>
    </row>
    <row r="901" spans="1:28" ht="15.75" customHeight="1" x14ac:dyDescent="0.2">
      <c r="A901" s="287"/>
      <c r="B901" s="287"/>
      <c r="C901" s="287"/>
      <c r="D901" s="287"/>
      <c r="E901" s="287"/>
      <c r="F901" s="287"/>
      <c r="G901" s="287"/>
      <c r="H901" s="287"/>
      <c r="I901" s="287"/>
      <c r="J901" s="287"/>
      <c r="K901" s="287"/>
      <c r="L901" s="287"/>
      <c r="M901" s="287"/>
      <c r="N901" s="287"/>
      <c r="O901" s="287"/>
      <c r="P901" s="287"/>
      <c r="Q901" s="287"/>
      <c r="R901" s="287"/>
      <c r="S901" s="287"/>
      <c r="T901" s="287"/>
      <c r="U901" s="287"/>
      <c r="V901" s="287"/>
      <c r="W901" s="287"/>
      <c r="X901" s="292"/>
      <c r="Y901" s="292"/>
      <c r="Z901" s="292"/>
      <c r="AA901" s="292"/>
      <c r="AB901" s="292"/>
    </row>
    <row r="902" spans="1:28" ht="15.75" customHeight="1" x14ac:dyDescent="0.2">
      <c r="A902" s="287"/>
      <c r="B902" s="287"/>
      <c r="C902" s="287"/>
      <c r="D902" s="287"/>
      <c r="E902" s="287"/>
      <c r="F902" s="287"/>
      <c r="G902" s="287"/>
      <c r="H902" s="287"/>
      <c r="I902" s="287"/>
      <c r="J902" s="287"/>
      <c r="K902" s="287"/>
      <c r="L902" s="287"/>
      <c r="M902" s="287"/>
      <c r="N902" s="287"/>
      <c r="O902" s="287"/>
      <c r="P902" s="287"/>
      <c r="Q902" s="287"/>
      <c r="R902" s="287"/>
      <c r="S902" s="287"/>
      <c r="T902" s="287"/>
      <c r="U902" s="287"/>
      <c r="V902" s="287"/>
      <c r="W902" s="287"/>
      <c r="X902" s="292"/>
      <c r="Y902" s="292"/>
      <c r="Z902" s="292"/>
      <c r="AA902" s="292"/>
      <c r="AB902" s="292"/>
    </row>
    <row r="903" spans="1:28" ht="15.75" customHeight="1" x14ac:dyDescent="0.2">
      <c r="A903" s="287"/>
      <c r="B903" s="287"/>
      <c r="C903" s="287"/>
      <c r="D903" s="287"/>
      <c r="E903" s="287"/>
      <c r="F903" s="287"/>
      <c r="G903" s="287"/>
      <c r="H903" s="287"/>
      <c r="I903" s="287"/>
      <c r="J903" s="287"/>
      <c r="K903" s="287"/>
      <c r="L903" s="287"/>
      <c r="M903" s="287"/>
      <c r="N903" s="287"/>
      <c r="O903" s="287"/>
      <c r="P903" s="287"/>
      <c r="Q903" s="287"/>
      <c r="R903" s="287"/>
      <c r="S903" s="287"/>
      <c r="T903" s="287"/>
      <c r="U903" s="287"/>
      <c r="V903" s="287"/>
      <c r="W903" s="287"/>
      <c r="X903" s="292"/>
      <c r="Y903" s="292"/>
      <c r="Z903" s="292"/>
      <c r="AA903" s="292"/>
      <c r="AB903" s="292"/>
    </row>
    <row r="904" spans="1:28" ht="15.75" customHeight="1" x14ac:dyDescent="0.2">
      <c r="A904" s="287"/>
      <c r="B904" s="287"/>
      <c r="C904" s="287"/>
      <c r="D904" s="287"/>
      <c r="E904" s="287"/>
      <c r="F904" s="287"/>
      <c r="G904" s="287"/>
      <c r="H904" s="287"/>
      <c r="I904" s="287"/>
      <c r="J904" s="287"/>
      <c r="K904" s="287"/>
      <c r="L904" s="287"/>
      <c r="M904" s="287"/>
      <c r="N904" s="287"/>
      <c r="O904" s="287"/>
      <c r="P904" s="287"/>
      <c r="Q904" s="287"/>
      <c r="R904" s="287"/>
      <c r="S904" s="287"/>
      <c r="T904" s="287"/>
      <c r="U904" s="287"/>
      <c r="V904" s="287"/>
      <c r="W904" s="287"/>
      <c r="X904" s="292"/>
      <c r="Y904" s="292"/>
      <c r="Z904" s="292"/>
      <c r="AA904" s="292"/>
      <c r="AB904" s="292"/>
    </row>
    <row r="905" spans="1:28" ht="15.75" customHeight="1" x14ac:dyDescent="0.2">
      <c r="A905" s="287"/>
      <c r="B905" s="287"/>
      <c r="C905" s="287"/>
      <c r="D905" s="287"/>
      <c r="E905" s="287"/>
      <c r="F905" s="287"/>
      <c r="G905" s="287"/>
      <c r="H905" s="287"/>
      <c r="I905" s="287"/>
      <c r="J905" s="287"/>
      <c r="K905" s="287"/>
      <c r="L905" s="287"/>
      <c r="M905" s="287"/>
      <c r="N905" s="287"/>
      <c r="O905" s="287"/>
      <c r="P905" s="287"/>
      <c r="Q905" s="287"/>
      <c r="R905" s="287"/>
      <c r="S905" s="287"/>
      <c r="T905" s="287"/>
      <c r="U905" s="287"/>
      <c r="V905" s="287"/>
      <c r="W905" s="287"/>
      <c r="X905" s="292"/>
      <c r="Y905" s="292"/>
      <c r="Z905" s="292"/>
      <c r="AA905" s="292"/>
      <c r="AB905" s="292"/>
    </row>
    <row r="906" spans="1:28" ht="15.75" customHeight="1" x14ac:dyDescent="0.2">
      <c r="A906" s="287"/>
      <c r="B906" s="287"/>
      <c r="C906" s="287"/>
      <c r="D906" s="287"/>
      <c r="E906" s="287"/>
      <c r="F906" s="287"/>
      <c r="G906" s="287"/>
      <c r="H906" s="287"/>
      <c r="I906" s="287"/>
      <c r="J906" s="287"/>
      <c r="K906" s="287"/>
      <c r="L906" s="287"/>
      <c r="M906" s="287"/>
      <c r="N906" s="287"/>
      <c r="O906" s="287"/>
      <c r="P906" s="287"/>
      <c r="Q906" s="287"/>
      <c r="R906" s="287"/>
      <c r="S906" s="287"/>
      <c r="T906" s="287"/>
      <c r="U906" s="287"/>
      <c r="V906" s="287"/>
      <c r="W906" s="287"/>
      <c r="X906" s="292"/>
      <c r="Y906" s="292"/>
      <c r="Z906" s="292"/>
      <c r="AA906" s="292"/>
      <c r="AB906" s="292"/>
    </row>
    <row r="907" spans="1:28" ht="15.75" customHeight="1" x14ac:dyDescent="0.2">
      <c r="A907" s="287"/>
      <c r="B907" s="287"/>
      <c r="C907" s="287"/>
      <c r="D907" s="287"/>
      <c r="E907" s="287"/>
      <c r="F907" s="287"/>
      <c r="G907" s="287"/>
      <c r="H907" s="287"/>
      <c r="I907" s="287"/>
      <c r="J907" s="287"/>
      <c r="K907" s="287"/>
      <c r="L907" s="287"/>
      <c r="M907" s="287"/>
      <c r="N907" s="287"/>
      <c r="O907" s="287"/>
      <c r="P907" s="287"/>
      <c r="Q907" s="287"/>
      <c r="R907" s="287"/>
      <c r="S907" s="287"/>
      <c r="T907" s="287"/>
      <c r="U907" s="287"/>
      <c r="V907" s="287"/>
      <c r="W907" s="287"/>
      <c r="X907" s="292"/>
      <c r="Y907" s="292"/>
      <c r="Z907" s="292"/>
      <c r="AA907" s="292"/>
      <c r="AB907" s="292"/>
    </row>
    <row r="908" spans="1:28" ht="15.75" customHeight="1" x14ac:dyDescent="0.2">
      <c r="A908" s="287"/>
      <c r="B908" s="287"/>
      <c r="C908" s="287"/>
      <c r="D908" s="287"/>
      <c r="E908" s="287"/>
      <c r="F908" s="287"/>
      <c r="G908" s="287"/>
      <c r="H908" s="287"/>
      <c r="I908" s="287"/>
      <c r="J908" s="287"/>
      <c r="K908" s="287"/>
      <c r="L908" s="287"/>
      <c r="M908" s="287"/>
      <c r="N908" s="287"/>
      <c r="O908" s="287"/>
      <c r="P908" s="287"/>
      <c r="Q908" s="287"/>
      <c r="R908" s="287"/>
      <c r="S908" s="287"/>
      <c r="T908" s="287"/>
      <c r="U908" s="287"/>
      <c r="V908" s="287"/>
      <c r="W908" s="287"/>
      <c r="X908" s="292"/>
      <c r="Y908" s="292"/>
      <c r="Z908" s="292"/>
      <c r="AA908" s="292"/>
      <c r="AB908" s="292"/>
    </row>
    <row r="909" spans="1:28" ht="15.75" customHeight="1" x14ac:dyDescent="0.2">
      <c r="A909" s="287"/>
      <c r="B909" s="287"/>
      <c r="C909" s="287"/>
      <c r="D909" s="287"/>
      <c r="E909" s="287"/>
      <c r="F909" s="287"/>
      <c r="G909" s="287"/>
      <c r="H909" s="287"/>
      <c r="I909" s="287"/>
      <c r="J909" s="287"/>
      <c r="K909" s="287"/>
      <c r="L909" s="287"/>
      <c r="M909" s="287"/>
      <c r="N909" s="287"/>
      <c r="O909" s="287"/>
      <c r="P909" s="287"/>
      <c r="Q909" s="287"/>
      <c r="R909" s="287"/>
      <c r="S909" s="287"/>
      <c r="T909" s="287"/>
      <c r="U909" s="287"/>
      <c r="V909" s="287"/>
      <c r="W909" s="287"/>
      <c r="X909" s="292"/>
      <c r="Y909" s="292"/>
      <c r="Z909" s="292"/>
      <c r="AA909" s="292"/>
      <c r="AB909" s="292"/>
    </row>
    <row r="910" spans="1:28" ht="15.75" customHeight="1" x14ac:dyDescent="0.2">
      <c r="A910" s="287"/>
      <c r="B910" s="287"/>
      <c r="C910" s="287"/>
      <c r="D910" s="287"/>
      <c r="E910" s="287"/>
      <c r="F910" s="287"/>
      <c r="G910" s="287"/>
      <c r="H910" s="287"/>
      <c r="I910" s="287"/>
      <c r="J910" s="287"/>
      <c r="K910" s="287"/>
      <c r="L910" s="287"/>
      <c r="M910" s="287"/>
      <c r="N910" s="287"/>
      <c r="O910" s="287"/>
      <c r="P910" s="287"/>
      <c r="Q910" s="287"/>
      <c r="R910" s="287"/>
      <c r="S910" s="287"/>
      <c r="T910" s="287"/>
      <c r="U910" s="287"/>
      <c r="V910" s="287"/>
      <c r="W910" s="287"/>
      <c r="X910" s="292"/>
      <c r="Y910" s="292"/>
      <c r="Z910" s="292"/>
      <c r="AA910" s="292"/>
      <c r="AB910" s="292"/>
    </row>
    <row r="911" spans="1:28" ht="15.75" customHeight="1" x14ac:dyDescent="0.2">
      <c r="A911" s="287"/>
      <c r="B911" s="287"/>
      <c r="C911" s="287"/>
      <c r="D911" s="287"/>
      <c r="E911" s="287"/>
      <c r="F911" s="287"/>
      <c r="G911" s="287"/>
      <c r="H911" s="287"/>
      <c r="I911" s="287"/>
      <c r="J911" s="287"/>
      <c r="K911" s="287"/>
      <c r="L911" s="287"/>
      <c r="M911" s="287"/>
      <c r="N911" s="287"/>
      <c r="O911" s="287"/>
      <c r="P911" s="287"/>
      <c r="Q911" s="287"/>
      <c r="R911" s="287"/>
      <c r="S911" s="287"/>
      <c r="T911" s="287"/>
      <c r="U911" s="287"/>
      <c r="V911" s="287"/>
      <c r="W911" s="287"/>
      <c r="X911" s="292"/>
      <c r="Y911" s="292"/>
      <c r="Z911" s="292"/>
      <c r="AA911" s="292"/>
      <c r="AB911" s="292"/>
    </row>
    <row r="912" spans="1:28" ht="15.75" customHeight="1" x14ac:dyDescent="0.2">
      <c r="A912" s="287"/>
      <c r="B912" s="287"/>
      <c r="C912" s="287"/>
      <c r="D912" s="287"/>
      <c r="E912" s="287"/>
      <c r="F912" s="287"/>
      <c r="G912" s="287"/>
      <c r="H912" s="287"/>
      <c r="I912" s="287"/>
      <c r="J912" s="287"/>
      <c r="K912" s="287"/>
      <c r="L912" s="287"/>
      <c r="M912" s="287"/>
      <c r="N912" s="287"/>
      <c r="O912" s="287"/>
      <c r="P912" s="287"/>
      <c r="Q912" s="287"/>
      <c r="R912" s="287"/>
      <c r="S912" s="287"/>
      <c r="T912" s="287"/>
      <c r="U912" s="287"/>
      <c r="V912" s="287"/>
      <c r="W912" s="287"/>
      <c r="X912" s="292"/>
      <c r="Y912" s="292"/>
      <c r="Z912" s="292"/>
      <c r="AA912" s="292"/>
      <c r="AB912" s="292"/>
    </row>
    <row r="913" spans="1:28" ht="15.75" customHeight="1" x14ac:dyDescent="0.2">
      <c r="A913" s="287"/>
      <c r="B913" s="287"/>
      <c r="C913" s="287"/>
      <c r="D913" s="287"/>
      <c r="E913" s="287"/>
      <c r="F913" s="287"/>
      <c r="G913" s="287"/>
      <c r="H913" s="287"/>
      <c r="I913" s="287"/>
      <c r="J913" s="287"/>
      <c r="K913" s="287"/>
      <c r="L913" s="287"/>
      <c r="M913" s="287"/>
      <c r="N913" s="287"/>
      <c r="O913" s="287"/>
      <c r="P913" s="287"/>
      <c r="Q913" s="287"/>
      <c r="R913" s="287"/>
      <c r="S913" s="287"/>
      <c r="T913" s="287"/>
      <c r="U913" s="287"/>
      <c r="V913" s="287"/>
      <c r="W913" s="287"/>
      <c r="X913" s="292"/>
      <c r="Y913" s="292"/>
      <c r="Z913" s="292"/>
      <c r="AA913" s="292"/>
      <c r="AB913" s="292"/>
    </row>
    <row r="914" spans="1:28" ht="15.75" customHeight="1" x14ac:dyDescent="0.2">
      <c r="A914" s="287"/>
      <c r="B914" s="287"/>
      <c r="C914" s="287"/>
      <c r="D914" s="287"/>
      <c r="E914" s="287"/>
      <c r="F914" s="287"/>
      <c r="G914" s="287"/>
      <c r="H914" s="287"/>
      <c r="I914" s="287"/>
      <c r="J914" s="287"/>
      <c r="K914" s="287"/>
      <c r="L914" s="287"/>
      <c r="M914" s="287"/>
      <c r="N914" s="287"/>
      <c r="O914" s="287"/>
      <c r="P914" s="287"/>
      <c r="Q914" s="287"/>
      <c r="R914" s="287"/>
      <c r="S914" s="287"/>
      <c r="T914" s="287"/>
      <c r="U914" s="287"/>
      <c r="V914" s="287"/>
      <c r="W914" s="287"/>
      <c r="X914" s="292"/>
      <c r="Y914" s="292"/>
      <c r="Z914" s="292"/>
      <c r="AA914" s="292"/>
      <c r="AB914" s="292"/>
    </row>
    <row r="915" spans="1:28" ht="15.75" customHeight="1" x14ac:dyDescent="0.2">
      <c r="A915" s="287"/>
      <c r="B915" s="287"/>
      <c r="C915" s="287"/>
      <c r="D915" s="287"/>
      <c r="E915" s="287"/>
      <c r="F915" s="287"/>
      <c r="G915" s="287"/>
      <c r="H915" s="287"/>
      <c r="I915" s="287"/>
      <c r="J915" s="287"/>
      <c r="K915" s="287"/>
      <c r="L915" s="287"/>
      <c r="M915" s="287"/>
      <c r="N915" s="287"/>
      <c r="O915" s="287"/>
      <c r="P915" s="287"/>
      <c r="Q915" s="287"/>
      <c r="R915" s="287"/>
      <c r="S915" s="287"/>
      <c r="T915" s="287"/>
      <c r="U915" s="287"/>
      <c r="V915" s="287"/>
      <c r="W915" s="287"/>
      <c r="X915" s="292"/>
      <c r="Y915" s="292"/>
      <c r="Z915" s="292"/>
      <c r="AA915" s="292"/>
      <c r="AB915" s="292"/>
    </row>
    <row r="916" spans="1:28" ht="15.75" customHeight="1" x14ac:dyDescent="0.2">
      <c r="A916" s="287"/>
      <c r="B916" s="287"/>
      <c r="C916" s="287"/>
      <c r="D916" s="287"/>
      <c r="E916" s="287"/>
      <c r="F916" s="287"/>
      <c r="G916" s="287"/>
      <c r="H916" s="287"/>
      <c r="I916" s="287"/>
      <c r="J916" s="287"/>
      <c r="K916" s="287"/>
      <c r="L916" s="287"/>
      <c r="M916" s="287"/>
      <c r="N916" s="287"/>
      <c r="O916" s="287"/>
      <c r="P916" s="287"/>
      <c r="Q916" s="287"/>
      <c r="R916" s="287"/>
      <c r="S916" s="287"/>
      <c r="T916" s="287"/>
      <c r="U916" s="287"/>
      <c r="V916" s="287"/>
      <c r="W916" s="287"/>
      <c r="X916" s="292"/>
      <c r="Y916" s="292"/>
      <c r="Z916" s="292"/>
      <c r="AA916" s="292"/>
      <c r="AB916" s="292"/>
    </row>
    <row r="917" spans="1:28" ht="15.75" customHeight="1" x14ac:dyDescent="0.2">
      <c r="A917" s="287"/>
      <c r="B917" s="287"/>
      <c r="C917" s="287"/>
      <c r="D917" s="287"/>
      <c r="E917" s="287"/>
      <c r="F917" s="287"/>
      <c r="G917" s="287"/>
      <c r="H917" s="287"/>
      <c r="I917" s="287"/>
      <c r="J917" s="287"/>
      <c r="K917" s="287"/>
      <c r="L917" s="287"/>
      <c r="M917" s="287"/>
      <c r="N917" s="287"/>
      <c r="O917" s="287"/>
      <c r="P917" s="287"/>
      <c r="Q917" s="287"/>
      <c r="R917" s="287"/>
      <c r="S917" s="287"/>
      <c r="T917" s="287"/>
      <c r="U917" s="287"/>
      <c r="V917" s="287"/>
      <c r="W917" s="287"/>
      <c r="X917" s="292"/>
      <c r="Y917" s="292"/>
      <c r="Z917" s="292"/>
      <c r="AA917" s="292"/>
      <c r="AB917" s="292"/>
    </row>
    <row r="918" spans="1:28" ht="15.75" customHeight="1" x14ac:dyDescent="0.2">
      <c r="A918" s="287"/>
      <c r="B918" s="287"/>
      <c r="C918" s="287"/>
      <c r="D918" s="287"/>
      <c r="E918" s="287"/>
      <c r="F918" s="287"/>
      <c r="G918" s="287"/>
      <c r="H918" s="287"/>
      <c r="I918" s="287"/>
      <c r="J918" s="287"/>
      <c r="K918" s="287"/>
      <c r="L918" s="287"/>
      <c r="M918" s="287"/>
      <c r="N918" s="287"/>
      <c r="O918" s="287"/>
      <c r="P918" s="287"/>
      <c r="Q918" s="287"/>
      <c r="R918" s="287"/>
      <c r="S918" s="287"/>
      <c r="T918" s="287"/>
      <c r="U918" s="287"/>
      <c r="V918" s="287"/>
      <c r="W918" s="287"/>
      <c r="X918" s="292"/>
      <c r="Y918" s="292"/>
      <c r="Z918" s="292"/>
      <c r="AA918" s="292"/>
      <c r="AB918" s="292"/>
    </row>
    <row r="919" spans="1:28" ht="15.75" customHeight="1" x14ac:dyDescent="0.2">
      <c r="A919" s="287"/>
      <c r="B919" s="287"/>
      <c r="C919" s="287"/>
      <c r="D919" s="287"/>
      <c r="E919" s="287"/>
      <c r="F919" s="287"/>
      <c r="G919" s="287"/>
      <c r="H919" s="287"/>
      <c r="I919" s="287"/>
      <c r="J919" s="287"/>
      <c r="K919" s="287"/>
      <c r="L919" s="287"/>
      <c r="M919" s="287"/>
      <c r="N919" s="287"/>
      <c r="O919" s="287"/>
      <c r="P919" s="287"/>
      <c r="Q919" s="287"/>
      <c r="R919" s="287"/>
      <c r="S919" s="287"/>
      <c r="T919" s="287"/>
      <c r="U919" s="287"/>
      <c r="V919" s="287"/>
      <c r="W919" s="287"/>
      <c r="X919" s="292"/>
      <c r="Y919" s="292"/>
      <c r="Z919" s="292"/>
      <c r="AA919" s="292"/>
      <c r="AB919" s="292"/>
    </row>
    <row r="920" spans="1:28" ht="15.75" customHeight="1" x14ac:dyDescent="0.2">
      <c r="A920" s="287"/>
      <c r="B920" s="287"/>
      <c r="C920" s="287"/>
      <c r="D920" s="287"/>
      <c r="E920" s="287"/>
      <c r="F920" s="287"/>
      <c r="G920" s="287"/>
      <c r="H920" s="287"/>
      <c r="I920" s="287"/>
      <c r="J920" s="287"/>
      <c r="K920" s="287"/>
      <c r="L920" s="287"/>
      <c r="M920" s="287"/>
      <c r="N920" s="287"/>
      <c r="O920" s="287"/>
      <c r="P920" s="287"/>
      <c r="Q920" s="287"/>
      <c r="R920" s="287"/>
      <c r="S920" s="287"/>
      <c r="T920" s="287"/>
      <c r="U920" s="287"/>
      <c r="V920" s="287"/>
      <c r="W920" s="287"/>
      <c r="X920" s="292"/>
      <c r="Y920" s="292"/>
      <c r="Z920" s="292"/>
      <c r="AA920" s="292"/>
      <c r="AB920" s="292"/>
    </row>
    <row r="921" spans="1:28" ht="15.75" customHeight="1" x14ac:dyDescent="0.2">
      <c r="A921" s="287"/>
      <c r="B921" s="287"/>
      <c r="C921" s="287"/>
      <c r="D921" s="287"/>
      <c r="E921" s="287"/>
      <c r="F921" s="287"/>
      <c r="G921" s="287"/>
      <c r="H921" s="287"/>
      <c r="I921" s="287"/>
      <c r="J921" s="287"/>
      <c r="K921" s="287"/>
      <c r="L921" s="287"/>
      <c r="M921" s="287"/>
      <c r="N921" s="287"/>
      <c r="O921" s="287"/>
      <c r="P921" s="287"/>
      <c r="Q921" s="287"/>
      <c r="R921" s="287"/>
      <c r="S921" s="287"/>
      <c r="T921" s="287"/>
      <c r="U921" s="287"/>
      <c r="V921" s="287"/>
      <c r="W921" s="287"/>
      <c r="X921" s="292"/>
      <c r="Y921" s="292"/>
      <c r="Z921" s="292"/>
      <c r="AA921" s="292"/>
      <c r="AB921" s="292"/>
    </row>
    <row r="922" spans="1:28" ht="15.75" customHeight="1" x14ac:dyDescent="0.2">
      <c r="A922" s="287"/>
      <c r="B922" s="287"/>
      <c r="C922" s="287"/>
      <c r="D922" s="287"/>
      <c r="E922" s="287"/>
      <c r="F922" s="287"/>
      <c r="G922" s="287"/>
      <c r="H922" s="287"/>
      <c r="I922" s="287"/>
      <c r="J922" s="287"/>
      <c r="K922" s="287"/>
      <c r="L922" s="287"/>
      <c r="M922" s="287"/>
      <c r="N922" s="287"/>
      <c r="O922" s="287"/>
      <c r="P922" s="287"/>
      <c r="Q922" s="287"/>
      <c r="R922" s="287"/>
      <c r="S922" s="287"/>
      <c r="T922" s="287"/>
      <c r="U922" s="287"/>
      <c r="V922" s="287"/>
      <c r="W922" s="287"/>
      <c r="X922" s="292"/>
      <c r="Y922" s="292"/>
      <c r="Z922" s="292"/>
      <c r="AA922" s="292"/>
      <c r="AB922" s="292"/>
    </row>
    <row r="923" spans="1:28" ht="15.75" customHeight="1" x14ac:dyDescent="0.2">
      <c r="A923" s="287"/>
      <c r="B923" s="287"/>
      <c r="C923" s="287"/>
      <c r="D923" s="287"/>
      <c r="E923" s="287"/>
      <c r="F923" s="287"/>
      <c r="G923" s="287"/>
      <c r="H923" s="287"/>
      <c r="I923" s="287"/>
      <c r="J923" s="287"/>
      <c r="K923" s="287"/>
      <c r="L923" s="287"/>
      <c r="M923" s="287"/>
      <c r="N923" s="287"/>
      <c r="O923" s="287"/>
      <c r="P923" s="287"/>
      <c r="Q923" s="287"/>
      <c r="R923" s="287"/>
      <c r="S923" s="287"/>
      <c r="T923" s="287"/>
      <c r="U923" s="287"/>
      <c r="V923" s="287"/>
      <c r="W923" s="287"/>
      <c r="X923" s="292"/>
      <c r="Y923" s="292"/>
      <c r="Z923" s="292"/>
      <c r="AA923" s="292"/>
      <c r="AB923" s="292"/>
    </row>
    <row r="924" spans="1:28" ht="15.75" customHeight="1" x14ac:dyDescent="0.2">
      <c r="A924" s="287"/>
      <c r="B924" s="287"/>
      <c r="C924" s="287"/>
      <c r="D924" s="287"/>
      <c r="E924" s="287"/>
      <c r="F924" s="287"/>
      <c r="G924" s="287"/>
      <c r="H924" s="287"/>
      <c r="I924" s="287"/>
      <c r="J924" s="287"/>
      <c r="K924" s="287"/>
      <c r="L924" s="287"/>
      <c r="M924" s="287"/>
      <c r="N924" s="287"/>
      <c r="O924" s="287"/>
      <c r="P924" s="287"/>
      <c r="Q924" s="287"/>
      <c r="R924" s="287"/>
      <c r="S924" s="287"/>
      <c r="T924" s="287"/>
      <c r="U924" s="287"/>
      <c r="V924" s="287"/>
      <c r="W924" s="287"/>
      <c r="X924" s="292"/>
      <c r="Y924" s="292"/>
      <c r="Z924" s="292"/>
      <c r="AA924" s="292"/>
      <c r="AB924" s="292"/>
    </row>
    <row r="925" spans="1:28" ht="15.75" customHeight="1" x14ac:dyDescent="0.2">
      <c r="A925" s="287"/>
      <c r="B925" s="287"/>
      <c r="C925" s="287"/>
      <c r="D925" s="287"/>
      <c r="E925" s="287"/>
      <c r="F925" s="287"/>
      <c r="G925" s="287"/>
      <c r="H925" s="287"/>
      <c r="I925" s="287"/>
      <c r="J925" s="287"/>
      <c r="K925" s="287"/>
      <c r="L925" s="287"/>
      <c r="M925" s="287"/>
      <c r="N925" s="287"/>
      <c r="O925" s="287"/>
      <c r="P925" s="287"/>
      <c r="Q925" s="287"/>
      <c r="R925" s="287"/>
      <c r="S925" s="287"/>
      <c r="T925" s="287"/>
      <c r="U925" s="287"/>
      <c r="V925" s="287"/>
      <c r="W925" s="287"/>
      <c r="X925" s="292"/>
      <c r="Y925" s="292"/>
      <c r="Z925" s="292"/>
      <c r="AA925" s="292"/>
      <c r="AB925" s="292"/>
    </row>
    <row r="926" spans="1:28" ht="15.75" customHeight="1" x14ac:dyDescent="0.2">
      <c r="A926" s="287"/>
      <c r="B926" s="287"/>
      <c r="C926" s="287"/>
      <c r="D926" s="287"/>
      <c r="E926" s="287"/>
      <c r="F926" s="287"/>
      <c r="G926" s="287"/>
      <c r="H926" s="287"/>
      <c r="I926" s="287"/>
      <c r="J926" s="287"/>
      <c r="K926" s="287"/>
      <c r="L926" s="287"/>
      <c r="M926" s="287"/>
      <c r="N926" s="287"/>
      <c r="O926" s="287"/>
      <c r="P926" s="287"/>
      <c r="Q926" s="287"/>
      <c r="R926" s="287"/>
      <c r="S926" s="287"/>
      <c r="T926" s="287"/>
      <c r="U926" s="287"/>
      <c r="V926" s="287"/>
      <c r="W926" s="287"/>
      <c r="X926" s="292"/>
      <c r="Y926" s="292"/>
      <c r="Z926" s="292"/>
      <c r="AA926" s="292"/>
      <c r="AB926" s="292"/>
    </row>
    <row r="927" spans="1:28" ht="15.75" customHeight="1" x14ac:dyDescent="0.2">
      <c r="A927" s="287"/>
      <c r="B927" s="287"/>
      <c r="C927" s="287"/>
      <c r="D927" s="287"/>
      <c r="E927" s="287"/>
      <c r="F927" s="287"/>
      <c r="G927" s="287"/>
      <c r="H927" s="287"/>
      <c r="I927" s="287"/>
      <c r="J927" s="287"/>
      <c r="K927" s="287"/>
      <c r="L927" s="287"/>
      <c r="M927" s="287"/>
      <c r="N927" s="287"/>
      <c r="O927" s="287"/>
      <c r="P927" s="287"/>
      <c r="Q927" s="287"/>
      <c r="R927" s="287"/>
      <c r="S927" s="287"/>
      <c r="T927" s="287"/>
      <c r="U927" s="287"/>
      <c r="V927" s="287"/>
      <c r="W927" s="287"/>
      <c r="X927" s="292"/>
      <c r="Y927" s="292"/>
      <c r="Z927" s="292"/>
      <c r="AA927" s="292"/>
      <c r="AB927" s="292"/>
    </row>
    <row r="928" spans="1:28" ht="15.75" customHeight="1" x14ac:dyDescent="0.2">
      <c r="A928" s="287"/>
      <c r="B928" s="287"/>
      <c r="C928" s="287"/>
      <c r="D928" s="287"/>
      <c r="E928" s="287"/>
      <c r="F928" s="287"/>
      <c r="G928" s="287"/>
      <c r="H928" s="287"/>
      <c r="I928" s="287"/>
      <c r="J928" s="287"/>
      <c r="K928" s="287"/>
      <c r="L928" s="287"/>
      <c r="M928" s="287"/>
      <c r="N928" s="287"/>
      <c r="O928" s="287"/>
      <c r="P928" s="287"/>
      <c r="Q928" s="287"/>
      <c r="R928" s="287"/>
      <c r="S928" s="287"/>
      <c r="T928" s="287"/>
      <c r="U928" s="287"/>
      <c r="V928" s="287"/>
      <c r="W928" s="287"/>
      <c r="X928" s="292"/>
      <c r="Y928" s="292"/>
      <c r="Z928" s="292"/>
      <c r="AA928" s="292"/>
      <c r="AB928" s="292"/>
    </row>
    <row r="929" spans="1:28" ht="15.75" customHeight="1" x14ac:dyDescent="0.2">
      <c r="A929" s="287"/>
      <c r="B929" s="287"/>
      <c r="C929" s="287"/>
      <c r="D929" s="287"/>
      <c r="E929" s="287"/>
      <c r="F929" s="287"/>
      <c r="G929" s="287"/>
      <c r="H929" s="287"/>
      <c r="I929" s="287"/>
      <c r="J929" s="287"/>
      <c r="K929" s="287"/>
      <c r="L929" s="287"/>
      <c r="M929" s="287"/>
      <c r="N929" s="287"/>
      <c r="O929" s="287"/>
      <c r="P929" s="287"/>
      <c r="Q929" s="287"/>
      <c r="R929" s="287"/>
      <c r="S929" s="287"/>
      <c r="T929" s="287"/>
      <c r="U929" s="287"/>
      <c r="V929" s="287"/>
      <c r="W929" s="287"/>
      <c r="X929" s="292"/>
      <c r="Y929" s="292"/>
      <c r="Z929" s="292"/>
      <c r="AA929" s="292"/>
      <c r="AB929" s="292"/>
    </row>
    <row r="930" spans="1:28" ht="15.75" customHeight="1" x14ac:dyDescent="0.2">
      <c r="A930" s="287"/>
      <c r="B930" s="287"/>
      <c r="C930" s="287"/>
      <c r="D930" s="287"/>
      <c r="E930" s="287"/>
      <c r="F930" s="287"/>
      <c r="G930" s="287"/>
      <c r="H930" s="287"/>
      <c r="I930" s="287"/>
      <c r="J930" s="287"/>
      <c r="K930" s="287"/>
      <c r="L930" s="287"/>
      <c r="M930" s="287"/>
      <c r="N930" s="287"/>
      <c r="O930" s="287"/>
      <c r="P930" s="287"/>
      <c r="Q930" s="287"/>
      <c r="R930" s="287"/>
      <c r="S930" s="287"/>
      <c r="T930" s="287"/>
      <c r="U930" s="287"/>
      <c r="V930" s="287"/>
      <c r="W930" s="287"/>
      <c r="X930" s="292"/>
      <c r="Y930" s="292"/>
      <c r="Z930" s="292"/>
      <c r="AA930" s="292"/>
      <c r="AB930" s="292"/>
    </row>
    <row r="931" spans="1:28" ht="15.75" customHeight="1" x14ac:dyDescent="0.2">
      <c r="A931" s="287"/>
      <c r="B931" s="287"/>
      <c r="C931" s="287"/>
      <c r="D931" s="287"/>
      <c r="E931" s="287"/>
      <c r="F931" s="287"/>
      <c r="G931" s="287"/>
      <c r="H931" s="287"/>
      <c r="I931" s="287"/>
      <c r="J931" s="287"/>
      <c r="K931" s="287"/>
      <c r="L931" s="287"/>
      <c r="M931" s="287"/>
      <c r="N931" s="287"/>
      <c r="O931" s="287"/>
      <c r="P931" s="287"/>
      <c r="Q931" s="287"/>
      <c r="R931" s="287"/>
      <c r="S931" s="287"/>
      <c r="T931" s="287"/>
      <c r="U931" s="287"/>
      <c r="V931" s="287"/>
      <c r="W931" s="287"/>
      <c r="X931" s="292"/>
      <c r="Y931" s="292"/>
      <c r="Z931" s="292"/>
      <c r="AA931" s="292"/>
      <c r="AB931" s="292"/>
    </row>
    <row r="932" spans="1:28" ht="15.75" customHeight="1" x14ac:dyDescent="0.2">
      <c r="A932" s="287"/>
      <c r="B932" s="287"/>
      <c r="C932" s="287"/>
      <c r="D932" s="287"/>
      <c r="E932" s="287"/>
      <c r="F932" s="287"/>
      <c r="G932" s="287"/>
      <c r="H932" s="287"/>
      <c r="I932" s="287"/>
      <c r="J932" s="287"/>
      <c r="K932" s="287"/>
      <c r="L932" s="287"/>
      <c r="M932" s="287"/>
      <c r="N932" s="287"/>
      <c r="O932" s="287"/>
      <c r="P932" s="287"/>
      <c r="Q932" s="287"/>
      <c r="R932" s="287"/>
      <c r="S932" s="287"/>
      <c r="T932" s="287"/>
      <c r="U932" s="287"/>
      <c r="V932" s="287"/>
      <c r="W932" s="287"/>
      <c r="X932" s="292"/>
      <c r="Y932" s="292"/>
      <c r="Z932" s="292"/>
      <c r="AA932" s="292"/>
      <c r="AB932" s="292"/>
    </row>
    <row r="933" spans="1:28" ht="15.75" customHeight="1" x14ac:dyDescent="0.2">
      <c r="A933" s="287"/>
      <c r="B933" s="287"/>
      <c r="C933" s="287"/>
      <c r="D933" s="287"/>
      <c r="E933" s="287"/>
      <c r="F933" s="287"/>
      <c r="G933" s="287"/>
      <c r="H933" s="287"/>
      <c r="I933" s="287"/>
      <c r="J933" s="287"/>
      <c r="K933" s="287"/>
      <c r="L933" s="287"/>
      <c r="M933" s="287"/>
      <c r="N933" s="287"/>
      <c r="O933" s="287"/>
      <c r="P933" s="287"/>
      <c r="Q933" s="287"/>
      <c r="R933" s="287"/>
      <c r="S933" s="287"/>
      <c r="T933" s="287"/>
      <c r="U933" s="287"/>
      <c r="V933" s="287"/>
      <c r="W933" s="287"/>
      <c r="X933" s="292"/>
      <c r="Y933" s="292"/>
      <c r="Z933" s="292"/>
      <c r="AA933" s="292"/>
      <c r="AB933" s="292"/>
    </row>
    <row r="934" spans="1:28" ht="15.75" customHeight="1" x14ac:dyDescent="0.2">
      <c r="A934" s="287"/>
      <c r="B934" s="287"/>
      <c r="C934" s="287"/>
      <c r="D934" s="287"/>
      <c r="E934" s="287"/>
      <c r="F934" s="287"/>
      <c r="G934" s="287"/>
      <c r="H934" s="287"/>
      <c r="I934" s="287"/>
      <c r="J934" s="287"/>
      <c r="K934" s="287"/>
      <c r="L934" s="287"/>
      <c r="M934" s="287"/>
      <c r="N934" s="287"/>
      <c r="O934" s="287"/>
      <c r="P934" s="287"/>
      <c r="Q934" s="287"/>
      <c r="R934" s="287"/>
      <c r="S934" s="287"/>
      <c r="T934" s="287"/>
      <c r="U934" s="287"/>
      <c r="V934" s="287"/>
      <c r="W934" s="287"/>
      <c r="X934" s="292"/>
      <c r="Y934" s="292"/>
      <c r="Z934" s="292"/>
      <c r="AA934" s="292"/>
      <c r="AB934" s="292"/>
    </row>
    <row r="935" spans="1:28" ht="15.75" customHeight="1" x14ac:dyDescent="0.2">
      <c r="A935" s="287"/>
      <c r="B935" s="287"/>
      <c r="C935" s="287"/>
      <c r="D935" s="287"/>
      <c r="E935" s="287"/>
      <c r="F935" s="287"/>
      <c r="G935" s="287"/>
      <c r="H935" s="287"/>
      <c r="I935" s="287"/>
      <c r="J935" s="287"/>
      <c r="K935" s="287"/>
      <c r="L935" s="287"/>
      <c r="M935" s="287"/>
      <c r="N935" s="287"/>
      <c r="O935" s="287"/>
      <c r="P935" s="287"/>
      <c r="Q935" s="287"/>
      <c r="R935" s="287"/>
      <c r="S935" s="287"/>
      <c r="T935" s="287"/>
      <c r="U935" s="287"/>
      <c r="V935" s="287"/>
      <c r="W935" s="287"/>
      <c r="X935" s="292"/>
      <c r="Y935" s="292"/>
      <c r="Z935" s="292"/>
      <c r="AA935" s="292"/>
      <c r="AB935" s="292"/>
    </row>
    <row r="936" spans="1:28" ht="15.75" customHeight="1" x14ac:dyDescent="0.2">
      <c r="A936" s="287"/>
      <c r="B936" s="287"/>
      <c r="C936" s="287"/>
      <c r="D936" s="287"/>
      <c r="E936" s="287"/>
      <c r="F936" s="287"/>
      <c r="G936" s="287"/>
      <c r="H936" s="287"/>
      <c r="I936" s="287"/>
      <c r="J936" s="287"/>
      <c r="K936" s="287"/>
      <c r="L936" s="287"/>
      <c r="M936" s="287"/>
      <c r="N936" s="287"/>
      <c r="O936" s="287"/>
      <c r="P936" s="287"/>
      <c r="Q936" s="287"/>
      <c r="R936" s="287"/>
      <c r="S936" s="287"/>
      <c r="T936" s="287"/>
      <c r="U936" s="287"/>
      <c r="V936" s="287"/>
      <c r="W936" s="287"/>
      <c r="X936" s="292"/>
      <c r="Y936" s="292"/>
      <c r="Z936" s="292"/>
      <c r="AA936" s="292"/>
      <c r="AB936" s="292"/>
    </row>
    <row r="937" spans="1:28" ht="15.75" customHeight="1" x14ac:dyDescent="0.2">
      <c r="A937" s="287"/>
      <c r="B937" s="287"/>
      <c r="C937" s="287"/>
      <c r="D937" s="287"/>
      <c r="E937" s="287"/>
      <c r="F937" s="287"/>
      <c r="G937" s="287"/>
      <c r="H937" s="287"/>
      <c r="I937" s="287"/>
      <c r="J937" s="287"/>
      <c r="K937" s="287"/>
      <c r="L937" s="287"/>
      <c r="M937" s="287"/>
      <c r="N937" s="287"/>
      <c r="O937" s="287"/>
      <c r="P937" s="287"/>
      <c r="Q937" s="287"/>
      <c r="R937" s="287"/>
      <c r="S937" s="287"/>
      <c r="T937" s="287"/>
      <c r="U937" s="287"/>
      <c r="V937" s="287"/>
      <c r="W937" s="287"/>
      <c r="X937" s="292"/>
      <c r="Y937" s="292"/>
      <c r="Z937" s="292"/>
      <c r="AA937" s="292"/>
      <c r="AB937" s="292"/>
    </row>
    <row r="938" spans="1:28" ht="15.75" customHeight="1" x14ac:dyDescent="0.2">
      <c r="A938" s="287"/>
      <c r="B938" s="287"/>
      <c r="C938" s="287"/>
      <c r="D938" s="287"/>
      <c r="E938" s="287"/>
      <c r="F938" s="287"/>
      <c r="G938" s="287"/>
      <c r="H938" s="287"/>
      <c r="I938" s="287"/>
      <c r="J938" s="287"/>
      <c r="K938" s="287"/>
      <c r="L938" s="287"/>
      <c r="M938" s="287"/>
      <c r="N938" s="287"/>
      <c r="O938" s="287"/>
      <c r="P938" s="287"/>
      <c r="Q938" s="287"/>
      <c r="R938" s="287"/>
      <c r="S938" s="287"/>
      <c r="T938" s="287"/>
      <c r="U938" s="287"/>
      <c r="V938" s="287"/>
      <c r="W938" s="287"/>
      <c r="X938" s="292"/>
      <c r="Y938" s="292"/>
      <c r="Z938" s="292"/>
      <c r="AA938" s="292"/>
      <c r="AB938" s="292"/>
    </row>
    <row r="939" spans="1:28" ht="15.75" customHeight="1" x14ac:dyDescent="0.2">
      <c r="A939" s="287"/>
      <c r="B939" s="287"/>
      <c r="C939" s="287"/>
      <c r="D939" s="287"/>
      <c r="E939" s="287"/>
      <c r="F939" s="287"/>
      <c r="G939" s="287"/>
      <c r="H939" s="287"/>
      <c r="I939" s="287"/>
      <c r="J939" s="287"/>
      <c r="K939" s="287"/>
      <c r="L939" s="287"/>
      <c r="M939" s="287"/>
      <c r="N939" s="287"/>
      <c r="O939" s="287"/>
      <c r="P939" s="287"/>
      <c r="Q939" s="287"/>
      <c r="R939" s="287"/>
      <c r="S939" s="287"/>
      <c r="T939" s="287"/>
      <c r="U939" s="287"/>
      <c r="V939" s="287"/>
      <c r="W939" s="287"/>
      <c r="X939" s="292"/>
      <c r="Y939" s="292"/>
      <c r="Z939" s="292"/>
      <c r="AA939" s="292"/>
      <c r="AB939" s="292"/>
    </row>
    <row r="940" spans="1:28" ht="15.75" customHeight="1" x14ac:dyDescent="0.2">
      <c r="A940" s="287"/>
      <c r="B940" s="287"/>
      <c r="C940" s="287"/>
      <c r="D940" s="287"/>
      <c r="E940" s="287"/>
      <c r="F940" s="287"/>
      <c r="G940" s="287"/>
      <c r="H940" s="287"/>
      <c r="I940" s="287"/>
      <c r="J940" s="287"/>
      <c r="K940" s="287"/>
      <c r="L940" s="287"/>
      <c r="M940" s="287"/>
      <c r="N940" s="287"/>
      <c r="O940" s="287"/>
      <c r="P940" s="287"/>
      <c r="Q940" s="287"/>
      <c r="R940" s="287"/>
      <c r="S940" s="287"/>
      <c r="T940" s="287"/>
      <c r="U940" s="287"/>
      <c r="V940" s="287"/>
      <c r="W940" s="287"/>
      <c r="X940" s="292"/>
      <c r="Y940" s="292"/>
      <c r="Z940" s="292"/>
      <c r="AA940" s="292"/>
      <c r="AB940" s="292"/>
    </row>
    <row r="941" spans="1:28" ht="15.75" customHeight="1" x14ac:dyDescent="0.2">
      <c r="A941" s="287"/>
      <c r="B941" s="287"/>
      <c r="C941" s="287"/>
      <c r="D941" s="287"/>
      <c r="E941" s="287"/>
      <c r="F941" s="287"/>
      <c r="G941" s="287"/>
      <c r="H941" s="287"/>
      <c r="I941" s="287"/>
      <c r="J941" s="287"/>
      <c r="K941" s="287"/>
      <c r="L941" s="287"/>
      <c r="M941" s="287"/>
      <c r="N941" s="287"/>
      <c r="O941" s="287"/>
      <c r="P941" s="287"/>
      <c r="Q941" s="287"/>
      <c r="R941" s="287"/>
      <c r="S941" s="287"/>
      <c r="T941" s="287"/>
      <c r="U941" s="287"/>
      <c r="V941" s="287"/>
      <c r="W941" s="287"/>
      <c r="X941" s="292"/>
      <c r="Y941" s="292"/>
      <c r="Z941" s="292"/>
      <c r="AA941" s="292"/>
      <c r="AB941" s="292"/>
    </row>
    <row r="942" spans="1:28" ht="15.75" customHeight="1" x14ac:dyDescent="0.2">
      <c r="A942" s="287"/>
      <c r="B942" s="287"/>
      <c r="C942" s="287"/>
      <c r="D942" s="287"/>
      <c r="E942" s="287"/>
      <c r="F942" s="287"/>
      <c r="G942" s="287"/>
      <c r="H942" s="287"/>
      <c r="I942" s="287"/>
      <c r="J942" s="287"/>
      <c r="K942" s="287"/>
      <c r="L942" s="287"/>
      <c r="M942" s="287"/>
      <c r="N942" s="287"/>
      <c r="O942" s="287"/>
      <c r="P942" s="287"/>
      <c r="Q942" s="287"/>
      <c r="R942" s="287"/>
      <c r="S942" s="287"/>
      <c r="T942" s="287"/>
      <c r="U942" s="287"/>
      <c r="V942" s="287"/>
      <c r="W942" s="287"/>
      <c r="X942" s="292"/>
      <c r="Y942" s="292"/>
      <c r="Z942" s="292"/>
      <c r="AA942" s="292"/>
      <c r="AB942" s="292"/>
    </row>
    <row r="943" spans="1:28" ht="15.75" customHeight="1" x14ac:dyDescent="0.2">
      <c r="A943" s="287"/>
      <c r="B943" s="287"/>
      <c r="C943" s="287"/>
      <c r="D943" s="287"/>
      <c r="E943" s="287"/>
      <c r="F943" s="287"/>
      <c r="G943" s="287"/>
      <c r="H943" s="287"/>
      <c r="I943" s="287"/>
      <c r="J943" s="287"/>
      <c r="K943" s="287"/>
      <c r="L943" s="287"/>
      <c r="M943" s="287"/>
      <c r="N943" s="287"/>
      <c r="O943" s="287"/>
      <c r="P943" s="287"/>
      <c r="Q943" s="287"/>
      <c r="R943" s="287"/>
      <c r="S943" s="287"/>
      <c r="T943" s="287"/>
      <c r="U943" s="287"/>
      <c r="V943" s="287"/>
      <c r="W943" s="287"/>
      <c r="X943" s="292"/>
      <c r="Y943" s="292"/>
      <c r="Z943" s="292"/>
      <c r="AA943" s="292"/>
      <c r="AB943" s="292"/>
    </row>
    <row r="944" spans="1:28" ht="15.75" customHeight="1" x14ac:dyDescent="0.2">
      <c r="A944" s="287"/>
      <c r="B944" s="287"/>
      <c r="C944" s="287"/>
      <c r="D944" s="287"/>
      <c r="E944" s="287"/>
      <c r="F944" s="287"/>
      <c r="G944" s="287"/>
      <c r="H944" s="287"/>
      <c r="I944" s="287"/>
      <c r="J944" s="287"/>
      <c r="K944" s="287"/>
      <c r="L944" s="287"/>
      <c r="M944" s="287"/>
      <c r="N944" s="287"/>
      <c r="O944" s="287"/>
      <c r="P944" s="287"/>
      <c r="Q944" s="287"/>
      <c r="R944" s="287"/>
      <c r="S944" s="287"/>
      <c r="T944" s="287"/>
      <c r="U944" s="287"/>
      <c r="V944" s="287"/>
      <c r="W944" s="287"/>
      <c r="X944" s="292"/>
      <c r="Y944" s="292"/>
      <c r="Z944" s="292"/>
      <c r="AA944" s="292"/>
      <c r="AB944" s="292"/>
    </row>
    <row r="945" spans="1:28" ht="15.75" customHeight="1" x14ac:dyDescent="0.2">
      <c r="A945" s="287"/>
      <c r="B945" s="287"/>
      <c r="C945" s="287"/>
      <c r="D945" s="287"/>
      <c r="E945" s="287"/>
      <c r="F945" s="287"/>
      <c r="G945" s="287"/>
      <c r="H945" s="287"/>
      <c r="I945" s="287"/>
      <c r="J945" s="287"/>
      <c r="K945" s="287"/>
      <c r="L945" s="287"/>
      <c r="M945" s="287"/>
      <c r="N945" s="287"/>
      <c r="O945" s="287"/>
      <c r="P945" s="287"/>
      <c r="Q945" s="287"/>
      <c r="R945" s="287"/>
      <c r="S945" s="287"/>
      <c r="T945" s="287"/>
      <c r="U945" s="287"/>
      <c r="V945" s="287"/>
      <c r="W945" s="287"/>
      <c r="X945" s="292"/>
      <c r="Y945" s="292"/>
      <c r="Z945" s="292"/>
      <c r="AA945" s="292"/>
      <c r="AB945" s="292"/>
    </row>
    <row r="946" spans="1:28" ht="15.75" customHeight="1" x14ac:dyDescent="0.2">
      <c r="A946" s="287"/>
      <c r="B946" s="287"/>
      <c r="C946" s="287"/>
      <c r="D946" s="287"/>
      <c r="E946" s="287"/>
      <c r="F946" s="287"/>
      <c r="G946" s="287"/>
      <c r="H946" s="287"/>
      <c r="I946" s="287"/>
      <c r="J946" s="287"/>
      <c r="K946" s="287"/>
      <c r="L946" s="287"/>
      <c r="M946" s="287"/>
      <c r="N946" s="287"/>
      <c r="O946" s="287"/>
      <c r="P946" s="287"/>
      <c r="Q946" s="287"/>
      <c r="R946" s="287"/>
      <c r="S946" s="287"/>
      <c r="T946" s="287"/>
      <c r="U946" s="287"/>
      <c r="V946" s="287"/>
      <c r="W946" s="287"/>
      <c r="X946" s="292"/>
      <c r="Y946" s="292"/>
      <c r="Z946" s="292"/>
      <c r="AA946" s="292"/>
      <c r="AB946" s="292"/>
    </row>
    <row r="947" spans="1:28" ht="15.75" customHeight="1" x14ac:dyDescent="0.2">
      <c r="A947" s="287"/>
      <c r="B947" s="287"/>
      <c r="C947" s="287"/>
      <c r="D947" s="287"/>
      <c r="E947" s="287"/>
      <c r="F947" s="287"/>
      <c r="G947" s="287"/>
      <c r="H947" s="287"/>
      <c r="I947" s="287"/>
      <c r="J947" s="287"/>
      <c r="K947" s="287"/>
      <c r="L947" s="287"/>
      <c r="M947" s="287"/>
      <c r="N947" s="287"/>
      <c r="O947" s="287"/>
      <c r="P947" s="287"/>
      <c r="Q947" s="287"/>
      <c r="R947" s="287"/>
      <c r="S947" s="287"/>
      <c r="T947" s="287"/>
      <c r="U947" s="287"/>
      <c r="V947" s="287"/>
      <c r="W947" s="287"/>
      <c r="X947" s="292"/>
      <c r="Y947" s="292"/>
      <c r="Z947" s="292"/>
      <c r="AA947" s="292"/>
      <c r="AB947" s="292"/>
    </row>
    <row r="948" spans="1:28" ht="15.75" customHeight="1" x14ac:dyDescent="0.2">
      <c r="A948" s="287"/>
      <c r="B948" s="287"/>
      <c r="C948" s="287"/>
      <c r="D948" s="287"/>
      <c r="E948" s="287"/>
      <c r="F948" s="287"/>
      <c r="G948" s="287"/>
      <c r="H948" s="287"/>
      <c r="I948" s="287"/>
      <c r="J948" s="287"/>
      <c r="K948" s="287"/>
      <c r="L948" s="287"/>
      <c r="M948" s="287"/>
      <c r="N948" s="287"/>
      <c r="O948" s="287"/>
      <c r="P948" s="287"/>
      <c r="Q948" s="287"/>
      <c r="R948" s="287"/>
      <c r="S948" s="287"/>
      <c r="T948" s="287"/>
      <c r="U948" s="287"/>
      <c r="V948" s="287"/>
      <c r="W948" s="287"/>
      <c r="X948" s="292"/>
      <c r="Y948" s="292"/>
      <c r="Z948" s="292"/>
      <c r="AA948" s="292"/>
      <c r="AB948" s="292"/>
    </row>
    <row r="949" spans="1:28" ht="15.75" customHeight="1" x14ac:dyDescent="0.2">
      <c r="A949" s="287"/>
      <c r="B949" s="287"/>
      <c r="C949" s="287"/>
      <c r="D949" s="287"/>
      <c r="E949" s="287"/>
      <c r="F949" s="287"/>
      <c r="G949" s="287"/>
      <c r="H949" s="287"/>
      <c r="I949" s="287"/>
      <c r="J949" s="287"/>
      <c r="K949" s="287"/>
      <c r="L949" s="287"/>
      <c r="M949" s="287"/>
      <c r="N949" s="287"/>
      <c r="O949" s="287"/>
      <c r="P949" s="287"/>
      <c r="Q949" s="287"/>
      <c r="R949" s="287"/>
      <c r="S949" s="287"/>
      <c r="T949" s="287"/>
      <c r="U949" s="287"/>
      <c r="V949" s="287"/>
      <c r="W949" s="287"/>
      <c r="X949" s="292"/>
      <c r="Y949" s="292"/>
      <c r="Z949" s="292"/>
      <c r="AA949" s="292"/>
      <c r="AB949" s="292"/>
    </row>
    <row r="950" spans="1:28" ht="15.75" customHeight="1" x14ac:dyDescent="0.2">
      <c r="A950" s="287"/>
      <c r="B950" s="287"/>
      <c r="C950" s="287"/>
      <c r="D950" s="287"/>
      <c r="E950" s="287"/>
      <c r="F950" s="287"/>
      <c r="G950" s="287"/>
      <c r="H950" s="287"/>
      <c r="I950" s="287"/>
      <c r="J950" s="287"/>
      <c r="K950" s="287"/>
      <c r="L950" s="287"/>
      <c r="M950" s="287"/>
      <c r="N950" s="287"/>
      <c r="O950" s="287"/>
      <c r="P950" s="287"/>
      <c r="Q950" s="287"/>
      <c r="R950" s="287"/>
      <c r="S950" s="287"/>
      <c r="T950" s="287"/>
      <c r="U950" s="287"/>
      <c r="V950" s="287"/>
      <c r="W950" s="287"/>
      <c r="X950" s="292"/>
      <c r="Y950" s="292"/>
      <c r="Z950" s="292"/>
      <c r="AA950" s="292"/>
      <c r="AB950" s="292"/>
    </row>
    <row r="951" spans="1:28" ht="15.75" customHeight="1" x14ac:dyDescent="0.2">
      <c r="A951" s="287"/>
      <c r="B951" s="287"/>
      <c r="C951" s="287"/>
      <c r="D951" s="287"/>
      <c r="E951" s="287"/>
      <c r="F951" s="287"/>
      <c r="G951" s="287"/>
      <c r="H951" s="287"/>
      <c r="I951" s="287"/>
      <c r="J951" s="287"/>
      <c r="K951" s="287"/>
      <c r="L951" s="287"/>
      <c r="M951" s="287"/>
      <c r="N951" s="287"/>
      <c r="O951" s="287"/>
      <c r="P951" s="287"/>
      <c r="Q951" s="287"/>
      <c r="R951" s="287"/>
      <c r="S951" s="287"/>
      <c r="T951" s="287"/>
      <c r="U951" s="287"/>
      <c r="V951" s="287"/>
      <c r="W951" s="287"/>
      <c r="X951" s="292"/>
      <c r="Y951" s="292"/>
      <c r="Z951" s="292"/>
      <c r="AA951" s="292"/>
      <c r="AB951" s="292"/>
    </row>
    <row r="952" spans="1:28" ht="15.75" customHeight="1" x14ac:dyDescent="0.2">
      <c r="A952" s="287"/>
      <c r="B952" s="287"/>
      <c r="C952" s="287"/>
      <c r="D952" s="287"/>
      <c r="E952" s="287"/>
      <c r="F952" s="287"/>
      <c r="G952" s="287"/>
      <c r="H952" s="287"/>
      <c r="I952" s="287"/>
      <c r="J952" s="287"/>
      <c r="K952" s="287"/>
      <c r="L952" s="287"/>
      <c r="M952" s="287"/>
      <c r="N952" s="287"/>
      <c r="O952" s="287"/>
      <c r="P952" s="287"/>
      <c r="Q952" s="287"/>
      <c r="R952" s="287"/>
      <c r="S952" s="287"/>
      <c r="T952" s="287"/>
      <c r="U952" s="287"/>
      <c r="V952" s="287"/>
      <c r="W952" s="287"/>
      <c r="X952" s="292"/>
      <c r="Y952" s="292"/>
      <c r="Z952" s="292"/>
      <c r="AA952" s="292"/>
      <c r="AB952" s="292"/>
    </row>
    <row r="953" spans="1:28" ht="15.75" customHeight="1" x14ac:dyDescent="0.2">
      <c r="A953" s="287"/>
      <c r="B953" s="287"/>
      <c r="C953" s="287"/>
      <c r="D953" s="287"/>
      <c r="E953" s="287"/>
      <c r="F953" s="287"/>
      <c r="G953" s="287"/>
      <c r="H953" s="287"/>
      <c r="I953" s="287"/>
      <c r="J953" s="287"/>
      <c r="K953" s="287"/>
      <c r="L953" s="287"/>
      <c r="M953" s="287"/>
      <c r="N953" s="287"/>
      <c r="O953" s="287"/>
      <c r="P953" s="287"/>
      <c r="Q953" s="287"/>
      <c r="R953" s="287"/>
      <c r="S953" s="287"/>
      <c r="T953" s="287"/>
      <c r="U953" s="287"/>
      <c r="V953" s="287"/>
      <c r="W953" s="287"/>
      <c r="X953" s="292"/>
      <c r="Y953" s="292"/>
      <c r="Z953" s="292"/>
      <c r="AA953" s="292"/>
      <c r="AB953" s="292"/>
    </row>
    <row r="954" spans="1:28" ht="15.75" customHeight="1" x14ac:dyDescent="0.2">
      <c r="A954" s="287"/>
      <c r="B954" s="287"/>
      <c r="C954" s="287"/>
      <c r="D954" s="287"/>
      <c r="E954" s="287"/>
      <c r="F954" s="287"/>
      <c r="G954" s="287"/>
      <c r="H954" s="287"/>
      <c r="I954" s="287"/>
      <c r="J954" s="287"/>
      <c r="K954" s="287"/>
      <c r="L954" s="287"/>
      <c r="M954" s="287"/>
      <c r="N954" s="287"/>
      <c r="O954" s="287"/>
      <c r="P954" s="287"/>
      <c r="Q954" s="287"/>
      <c r="R954" s="287"/>
      <c r="S954" s="287"/>
      <c r="T954" s="287"/>
      <c r="U954" s="287"/>
      <c r="V954" s="287"/>
      <c r="W954" s="287"/>
      <c r="X954" s="292"/>
      <c r="Y954" s="292"/>
      <c r="Z954" s="292"/>
      <c r="AA954" s="292"/>
      <c r="AB954" s="292"/>
    </row>
    <row r="955" spans="1:28" ht="15.75" customHeight="1" x14ac:dyDescent="0.2">
      <c r="A955" s="287"/>
      <c r="B955" s="287"/>
      <c r="C955" s="287"/>
      <c r="D955" s="287"/>
      <c r="E955" s="287"/>
      <c r="F955" s="287"/>
      <c r="G955" s="287"/>
      <c r="H955" s="287"/>
      <c r="I955" s="287"/>
      <c r="J955" s="287"/>
      <c r="K955" s="287"/>
      <c r="L955" s="287"/>
      <c r="M955" s="287"/>
      <c r="N955" s="287"/>
      <c r="O955" s="287"/>
      <c r="P955" s="287"/>
      <c r="Q955" s="287"/>
      <c r="R955" s="287"/>
      <c r="S955" s="287"/>
      <c r="T955" s="287"/>
      <c r="U955" s="287"/>
      <c r="V955" s="287"/>
      <c r="W955" s="287"/>
      <c r="X955" s="292"/>
      <c r="Y955" s="292"/>
      <c r="Z955" s="292"/>
      <c r="AA955" s="292"/>
      <c r="AB955" s="292"/>
    </row>
    <row r="956" spans="1:28" ht="15.75" customHeight="1" x14ac:dyDescent="0.2">
      <c r="A956" s="287"/>
      <c r="B956" s="287"/>
      <c r="C956" s="287"/>
      <c r="D956" s="287"/>
      <c r="E956" s="287"/>
      <c r="F956" s="287"/>
      <c r="G956" s="287"/>
      <c r="H956" s="287"/>
      <c r="I956" s="287"/>
      <c r="J956" s="287"/>
      <c r="K956" s="287"/>
      <c r="L956" s="287"/>
      <c r="M956" s="287"/>
      <c r="N956" s="287"/>
      <c r="O956" s="287"/>
      <c r="P956" s="287"/>
      <c r="Q956" s="287"/>
      <c r="R956" s="287"/>
      <c r="S956" s="287"/>
      <c r="T956" s="287"/>
      <c r="U956" s="287"/>
      <c r="V956" s="287"/>
      <c r="W956" s="287"/>
      <c r="X956" s="292"/>
      <c r="Y956" s="292"/>
      <c r="Z956" s="292"/>
      <c r="AA956" s="292"/>
      <c r="AB956" s="292"/>
    </row>
    <row r="957" spans="1:28" ht="15.75" customHeight="1" x14ac:dyDescent="0.2">
      <c r="A957" s="287"/>
      <c r="B957" s="287"/>
      <c r="C957" s="287"/>
      <c r="D957" s="287"/>
      <c r="E957" s="287"/>
      <c r="F957" s="287"/>
      <c r="G957" s="287"/>
      <c r="H957" s="287"/>
      <c r="I957" s="287"/>
      <c r="J957" s="287"/>
      <c r="K957" s="287"/>
      <c r="L957" s="287"/>
      <c r="M957" s="287"/>
      <c r="N957" s="287"/>
      <c r="O957" s="287"/>
      <c r="P957" s="287"/>
      <c r="Q957" s="287"/>
      <c r="R957" s="287"/>
      <c r="S957" s="287"/>
      <c r="T957" s="287"/>
      <c r="U957" s="287"/>
      <c r="V957" s="287"/>
      <c r="W957" s="287"/>
      <c r="X957" s="292"/>
      <c r="Y957" s="292"/>
      <c r="Z957" s="292"/>
      <c r="AA957" s="292"/>
      <c r="AB957" s="292"/>
    </row>
    <row r="958" spans="1:28" ht="15.75" customHeight="1" x14ac:dyDescent="0.2">
      <c r="A958" s="287"/>
      <c r="B958" s="287"/>
      <c r="C958" s="287"/>
      <c r="D958" s="287"/>
      <c r="E958" s="287"/>
      <c r="F958" s="287"/>
      <c r="G958" s="287"/>
      <c r="H958" s="287"/>
      <c r="I958" s="287"/>
      <c r="J958" s="287"/>
      <c r="K958" s="287"/>
      <c r="L958" s="287"/>
      <c r="M958" s="287"/>
      <c r="N958" s="287"/>
      <c r="O958" s="287"/>
      <c r="P958" s="287"/>
      <c r="Q958" s="287"/>
      <c r="R958" s="287"/>
      <c r="S958" s="287"/>
      <c r="T958" s="287"/>
      <c r="U958" s="287"/>
      <c r="V958" s="287"/>
      <c r="W958" s="287"/>
      <c r="X958" s="292"/>
      <c r="Y958" s="292"/>
      <c r="Z958" s="292"/>
      <c r="AA958" s="292"/>
      <c r="AB958" s="292"/>
    </row>
    <row r="959" spans="1:28" ht="15.75" customHeight="1" x14ac:dyDescent="0.2">
      <c r="A959" s="287"/>
      <c r="B959" s="287"/>
      <c r="C959" s="287"/>
      <c r="D959" s="287"/>
      <c r="E959" s="287"/>
      <c r="F959" s="287"/>
      <c r="G959" s="287"/>
      <c r="H959" s="287"/>
      <c r="I959" s="287"/>
      <c r="J959" s="287"/>
      <c r="K959" s="287"/>
      <c r="L959" s="287"/>
      <c r="M959" s="287"/>
      <c r="N959" s="287"/>
      <c r="O959" s="287"/>
      <c r="P959" s="287"/>
      <c r="Q959" s="287"/>
      <c r="R959" s="287"/>
      <c r="S959" s="287"/>
      <c r="T959" s="287"/>
      <c r="U959" s="287"/>
      <c r="V959" s="287"/>
      <c r="W959" s="287"/>
      <c r="X959" s="292"/>
      <c r="Y959" s="292"/>
      <c r="Z959" s="292"/>
      <c r="AA959" s="292"/>
      <c r="AB959" s="292"/>
    </row>
    <row r="960" spans="1:28" ht="15.75" customHeight="1" x14ac:dyDescent="0.2">
      <c r="A960" s="287"/>
      <c r="B960" s="287"/>
      <c r="C960" s="287"/>
      <c r="D960" s="287"/>
      <c r="E960" s="287"/>
      <c r="F960" s="287"/>
      <c r="G960" s="287"/>
      <c r="H960" s="287"/>
      <c r="I960" s="287"/>
      <c r="J960" s="287"/>
      <c r="K960" s="287"/>
      <c r="L960" s="287"/>
      <c r="M960" s="287"/>
      <c r="N960" s="287"/>
      <c r="O960" s="287"/>
      <c r="P960" s="287"/>
      <c r="Q960" s="287"/>
      <c r="R960" s="287"/>
      <c r="S960" s="287"/>
      <c r="T960" s="287"/>
      <c r="U960" s="287"/>
      <c r="V960" s="287"/>
      <c r="W960" s="287"/>
      <c r="X960" s="292"/>
      <c r="Y960" s="292"/>
      <c r="Z960" s="292"/>
      <c r="AA960" s="292"/>
      <c r="AB960" s="292"/>
    </row>
    <row r="961" spans="1:28" ht="15.75" customHeight="1" x14ac:dyDescent="0.2">
      <c r="A961" s="287"/>
      <c r="B961" s="287"/>
      <c r="C961" s="287"/>
      <c r="D961" s="287"/>
      <c r="E961" s="287"/>
      <c r="F961" s="287"/>
      <c r="G961" s="287"/>
      <c r="H961" s="287"/>
      <c r="I961" s="287"/>
      <c r="J961" s="287"/>
      <c r="K961" s="287"/>
      <c r="L961" s="287"/>
      <c r="M961" s="287"/>
      <c r="N961" s="287"/>
      <c r="O961" s="287"/>
      <c r="P961" s="287"/>
      <c r="Q961" s="287"/>
      <c r="R961" s="287"/>
      <c r="S961" s="287"/>
      <c r="T961" s="287"/>
      <c r="U961" s="287"/>
      <c r="V961" s="287"/>
      <c r="W961" s="287"/>
      <c r="X961" s="292"/>
      <c r="Y961" s="292"/>
      <c r="Z961" s="292"/>
      <c r="AA961" s="292"/>
      <c r="AB961" s="292"/>
    </row>
    <row r="962" spans="1:28" ht="15.75" customHeight="1" x14ac:dyDescent="0.2">
      <c r="A962" s="287"/>
      <c r="B962" s="287"/>
      <c r="C962" s="287"/>
      <c r="D962" s="287"/>
      <c r="E962" s="287"/>
      <c r="F962" s="287"/>
      <c r="G962" s="287"/>
      <c r="H962" s="287"/>
      <c r="I962" s="287"/>
      <c r="J962" s="287"/>
      <c r="K962" s="287"/>
      <c r="L962" s="287"/>
      <c r="M962" s="287"/>
      <c r="N962" s="287"/>
      <c r="O962" s="287"/>
      <c r="P962" s="287"/>
      <c r="Q962" s="287"/>
      <c r="R962" s="287"/>
      <c r="S962" s="287"/>
      <c r="T962" s="287"/>
      <c r="U962" s="287"/>
      <c r="V962" s="287"/>
      <c r="W962" s="287"/>
      <c r="X962" s="292"/>
      <c r="Y962" s="292"/>
      <c r="Z962" s="292"/>
      <c r="AA962" s="292"/>
      <c r="AB962" s="292"/>
    </row>
    <row r="963" spans="1:28" ht="15.75" customHeight="1" x14ac:dyDescent="0.2">
      <c r="A963" s="287"/>
      <c r="B963" s="287"/>
      <c r="C963" s="287"/>
      <c r="D963" s="287"/>
      <c r="E963" s="287"/>
      <c r="F963" s="287"/>
      <c r="G963" s="287"/>
      <c r="H963" s="287"/>
      <c r="I963" s="287"/>
      <c r="J963" s="287"/>
      <c r="K963" s="287"/>
      <c r="L963" s="287"/>
      <c r="M963" s="287"/>
      <c r="N963" s="287"/>
      <c r="O963" s="287"/>
      <c r="P963" s="287"/>
      <c r="Q963" s="287"/>
      <c r="R963" s="287"/>
      <c r="S963" s="287"/>
      <c r="T963" s="287"/>
      <c r="U963" s="287"/>
      <c r="V963" s="287"/>
      <c r="W963" s="287"/>
      <c r="X963" s="292"/>
      <c r="Y963" s="292"/>
      <c r="Z963" s="292"/>
      <c r="AA963" s="292"/>
      <c r="AB963" s="292"/>
    </row>
    <row r="964" spans="1:28" ht="15.75" customHeight="1" x14ac:dyDescent="0.2">
      <c r="A964" s="287"/>
      <c r="B964" s="287"/>
      <c r="C964" s="287"/>
      <c r="D964" s="287"/>
      <c r="E964" s="287"/>
      <c r="F964" s="287"/>
      <c r="G964" s="287"/>
      <c r="H964" s="287"/>
      <c r="I964" s="287"/>
      <c r="J964" s="287"/>
      <c r="K964" s="287"/>
      <c r="L964" s="287"/>
      <c r="M964" s="287"/>
      <c r="N964" s="287"/>
      <c r="O964" s="287"/>
      <c r="P964" s="287"/>
      <c r="Q964" s="287"/>
      <c r="R964" s="287"/>
      <c r="S964" s="287"/>
      <c r="T964" s="287"/>
      <c r="U964" s="287"/>
      <c r="V964" s="287"/>
      <c r="W964" s="287"/>
      <c r="X964" s="292"/>
      <c r="Y964" s="292"/>
      <c r="Z964" s="292"/>
      <c r="AA964" s="292"/>
      <c r="AB964" s="292"/>
    </row>
    <row r="965" spans="1:28" ht="15.75" customHeight="1" x14ac:dyDescent="0.2">
      <c r="A965" s="287"/>
      <c r="B965" s="287"/>
      <c r="C965" s="287"/>
      <c r="D965" s="287"/>
      <c r="E965" s="287"/>
      <c r="F965" s="287"/>
      <c r="G965" s="287"/>
      <c r="H965" s="287"/>
      <c r="I965" s="287"/>
      <c r="J965" s="287"/>
      <c r="K965" s="287"/>
      <c r="L965" s="287"/>
      <c r="M965" s="287"/>
      <c r="N965" s="287"/>
      <c r="O965" s="287"/>
      <c r="P965" s="287"/>
      <c r="Q965" s="287"/>
      <c r="R965" s="287"/>
      <c r="S965" s="287"/>
      <c r="T965" s="287"/>
      <c r="U965" s="287"/>
      <c r="V965" s="287"/>
      <c r="W965" s="287"/>
      <c r="X965" s="292"/>
      <c r="Y965" s="292"/>
      <c r="Z965" s="292"/>
      <c r="AA965" s="292"/>
      <c r="AB965" s="292"/>
    </row>
    <row r="966" spans="1:28" ht="15.75" customHeight="1" x14ac:dyDescent="0.2">
      <c r="A966" s="287"/>
      <c r="B966" s="287"/>
      <c r="C966" s="287"/>
      <c r="D966" s="287"/>
      <c r="E966" s="287"/>
      <c r="F966" s="287"/>
      <c r="G966" s="287"/>
      <c r="H966" s="287"/>
      <c r="I966" s="287"/>
      <c r="J966" s="287"/>
      <c r="K966" s="287"/>
      <c r="L966" s="287"/>
      <c r="M966" s="287"/>
      <c r="N966" s="287"/>
      <c r="O966" s="287"/>
      <c r="P966" s="287"/>
      <c r="Q966" s="287"/>
      <c r="R966" s="287"/>
      <c r="S966" s="287"/>
      <c r="T966" s="287"/>
      <c r="U966" s="287"/>
      <c r="V966" s="287"/>
      <c r="W966" s="287"/>
      <c r="X966" s="292"/>
      <c r="Y966" s="292"/>
      <c r="Z966" s="292"/>
      <c r="AA966" s="292"/>
      <c r="AB966" s="292"/>
    </row>
    <row r="967" spans="1:28" ht="15.75" customHeight="1" x14ac:dyDescent="0.2">
      <c r="A967" s="287"/>
      <c r="B967" s="287"/>
      <c r="C967" s="287"/>
      <c r="D967" s="287"/>
      <c r="E967" s="287"/>
      <c r="F967" s="287"/>
      <c r="G967" s="287"/>
      <c r="H967" s="287"/>
      <c r="I967" s="287"/>
      <c r="J967" s="287"/>
      <c r="K967" s="287"/>
      <c r="L967" s="287"/>
      <c r="M967" s="287"/>
      <c r="N967" s="287"/>
      <c r="O967" s="287"/>
      <c r="P967" s="287"/>
      <c r="Q967" s="287"/>
      <c r="R967" s="287"/>
      <c r="S967" s="287"/>
      <c r="T967" s="287"/>
      <c r="U967" s="287"/>
      <c r="V967" s="287"/>
      <c r="W967" s="287"/>
      <c r="X967" s="292"/>
      <c r="Y967" s="292"/>
      <c r="Z967" s="292"/>
      <c r="AA967" s="292"/>
      <c r="AB967" s="292"/>
    </row>
    <row r="968" spans="1:28" ht="15.75" customHeight="1" x14ac:dyDescent="0.2">
      <c r="A968" s="287"/>
      <c r="B968" s="287"/>
      <c r="C968" s="287"/>
      <c r="D968" s="287"/>
      <c r="E968" s="287"/>
      <c r="F968" s="287"/>
      <c r="G968" s="287"/>
      <c r="H968" s="287"/>
      <c r="I968" s="287"/>
      <c r="J968" s="287"/>
      <c r="K968" s="287"/>
      <c r="L968" s="287"/>
      <c r="M968" s="287"/>
      <c r="N968" s="287"/>
      <c r="O968" s="287"/>
      <c r="P968" s="287"/>
      <c r="Q968" s="287"/>
      <c r="R968" s="287"/>
      <c r="S968" s="287"/>
      <c r="T968" s="287"/>
      <c r="U968" s="287"/>
      <c r="V968" s="287"/>
      <c r="W968" s="287"/>
      <c r="X968" s="292"/>
      <c r="Y968" s="292"/>
      <c r="Z968" s="292"/>
      <c r="AA968" s="292"/>
      <c r="AB968" s="292"/>
    </row>
    <row r="969" spans="1:28" ht="15.75" customHeight="1" x14ac:dyDescent="0.2">
      <c r="A969" s="287"/>
      <c r="B969" s="287"/>
      <c r="C969" s="287"/>
      <c r="D969" s="287"/>
      <c r="E969" s="287"/>
      <c r="F969" s="287"/>
      <c r="G969" s="287"/>
      <c r="H969" s="287"/>
      <c r="I969" s="287"/>
      <c r="J969" s="287"/>
      <c r="K969" s="287"/>
      <c r="L969" s="287"/>
      <c r="M969" s="287"/>
      <c r="N969" s="287"/>
      <c r="O969" s="287"/>
      <c r="P969" s="287"/>
      <c r="Q969" s="287"/>
      <c r="R969" s="287"/>
      <c r="S969" s="287"/>
      <c r="T969" s="287"/>
      <c r="U969" s="287"/>
      <c r="V969" s="287"/>
      <c r="W969" s="287"/>
      <c r="X969" s="292"/>
      <c r="Y969" s="292"/>
      <c r="Z969" s="292"/>
      <c r="AA969" s="292"/>
      <c r="AB969" s="292"/>
    </row>
    <row r="970" spans="1:28" ht="15.75" customHeight="1" x14ac:dyDescent="0.2">
      <c r="A970" s="287"/>
      <c r="B970" s="287"/>
      <c r="C970" s="287"/>
      <c r="D970" s="287"/>
      <c r="E970" s="287"/>
      <c r="F970" s="287"/>
      <c r="G970" s="287"/>
      <c r="H970" s="287"/>
      <c r="I970" s="287"/>
      <c r="J970" s="287"/>
      <c r="K970" s="287"/>
      <c r="L970" s="287"/>
      <c r="M970" s="287"/>
      <c r="N970" s="287"/>
      <c r="O970" s="287"/>
      <c r="P970" s="287"/>
      <c r="Q970" s="287"/>
      <c r="R970" s="287"/>
      <c r="S970" s="287"/>
      <c r="T970" s="287"/>
      <c r="U970" s="287"/>
      <c r="V970" s="287"/>
      <c r="W970" s="287"/>
      <c r="X970" s="292"/>
      <c r="Y970" s="292"/>
      <c r="Z970" s="292"/>
      <c r="AA970" s="292"/>
      <c r="AB970" s="292"/>
    </row>
    <row r="971" spans="1:28" ht="15.75" customHeight="1" x14ac:dyDescent="0.2">
      <c r="A971" s="287"/>
      <c r="B971" s="287"/>
      <c r="C971" s="287"/>
      <c r="D971" s="287"/>
      <c r="E971" s="287"/>
      <c r="F971" s="287"/>
      <c r="G971" s="287"/>
      <c r="H971" s="287"/>
      <c r="I971" s="287"/>
      <c r="J971" s="287"/>
      <c r="K971" s="287"/>
      <c r="L971" s="287"/>
      <c r="M971" s="287"/>
      <c r="N971" s="287"/>
      <c r="O971" s="287"/>
      <c r="P971" s="287"/>
      <c r="Q971" s="287"/>
      <c r="R971" s="287"/>
      <c r="S971" s="287"/>
      <c r="T971" s="287"/>
      <c r="U971" s="287"/>
      <c r="V971" s="287"/>
      <c r="W971" s="287"/>
      <c r="X971" s="292"/>
      <c r="Y971" s="292"/>
      <c r="Z971" s="292"/>
      <c r="AA971" s="292"/>
      <c r="AB971" s="292"/>
    </row>
    <row r="972" spans="1:28" ht="15.75" customHeight="1" x14ac:dyDescent="0.2">
      <c r="A972" s="287"/>
      <c r="B972" s="287"/>
      <c r="C972" s="287"/>
      <c r="D972" s="287"/>
      <c r="E972" s="287"/>
      <c r="F972" s="287"/>
      <c r="G972" s="287"/>
      <c r="H972" s="287"/>
      <c r="I972" s="287"/>
      <c r="J972" s="287"/>
      <c r="K972" s="287"/>
      <c r="L972" s="287"/>
      <c r="M972" s="287"/>
      <c r="N972" s="287"/>
      <c r="O972" s="287"/>
      <c r="P972" s="287"/>
      <c r="Q972" s="287"/>
      <c r="R972" s="287"/>
      <c r="S972" s="287"/>
      <c r="T972" s="287"/>
      <c r="U972" s="287"/>
      <c r="V972" s="287"/>
      <c r="W972" s="287"/>
      <c r="X972" s="292"/>
      <c r="Y972" s="292"/>
      <c r="Z972" s="292"/>
      <c r="AA972" s="292"/>
      <c r="AB972" s="292"/>
    </row>
    <row r="973" spans="1:28" ht="12.75" x14ac:dyDescent="0.2">
      <c r="A973" s="292"/>
      <c r="B973" s="292"/>
      <c r="C973" s="292"/>
      <c r="D973" s="292"/>
      <c r="E973" s="292"/>
      <c r="F973" s="292"/>
      <c r="G973" s="292"/>
      <c r="H973" s="292"/>
      <c r="I973" s="292"/>
      <c r="J973" s="292"/>
      <c r="K973" s="292"/>
      <c r="L973" s="292"/>
      <c r="M973" s="292"/>
      <c r="N973" s="292"/>
      <c r="O973" s="292"/>
      <c r="P973" s="292"/>
      <c r="Q973" s="292"/>
      <c r="R973" s="292"/>
      <c r="S973" s="292"/>
      <c r="T973" s="292"/>
      <c r="U973" s="292"/>
      <c r="V973" s="292"/>
      <c r="W973" s="292"/>
      <c r="X973" s="292"/>
      <c r="Y973" s="292"/>
      <c r="Z973" s="292"/>
      <c r="AA973" s="292"/>
      <c r="AB973" s="292"/>
    </row>
    <row r="974" spans="1:28" ht="12.75" x14ac:dyDescent="0.2">
      <c r="A974" s="292"/>
      <c r="B974" s="292"/>
      <c r="C974" s="292"/>
      <c r="D974" s="292"/>
      <c r="E974" s="292"/>
      <c r="F974" s="292"/>
      <c r="G974" s="292"/>
      <c r="H974" s="292"/>
      <c r="I974" s="292"/>
      <c r="J974" s="292"/>
      <c r="K974" s="292"/>
      <c r="L974" s="292"/>
      <c r="M974" s="292"/>
      <c r="N974" s="292"/>
      <c r="O974" s="292"/>
      <c r="P974" s="292"/>
      <c r="Q974" s="292"/>
      <c r="R974" s="292"/>
      <c r="S974" s="292"/>
      <c r="T974" s="292"/>
      <c r="U974" s="292"/>
      <c r="V974" s="292"/>
      <c r="W974" s="292"/>
      <c r="X974" s="292"/>
      <c r="Y974" s="292"/>
      <c r="Z974" s="292"/>
      <c r="AA974" s="292"/>
      <c r="AB974" s="292"/>
    </row>
    <row r="975" spans="1:28" ht="12.75" x14ac:dyDescent="0.2">
      <c r="A975" s="292"/>
      <c r="B975" s="292"/>
      <c r="C975" s="292"/>
      <c r="D975" s="292"/>
      <c r="E975" s="292"/>
      <c r="F975" s="292"/>
      <c r="G975" s="292"/>
      <c r="H975" s="292"/>
      <c r="I975" s="292"/>
      <c r="J975" s="292"/>
      <c r="K975" s="292"/>
      <c r="L975" s="292"/>
      <c r="M975" s="292"/>
      <c r="N975" s="292"/>
      <c r="O975" s="292"/>
      <c r="P975" s="292"/>
      <c r="Q975" s="292"/>
      <c r="R975" s="292"/>
      <c r="S975" s="292"/>
      <c r="T975" s="292"/>
      <c r="U975" s="292"/>
      <c r="V975" s="292"/>
      <c r="W975" s="292"/>
      <c r="X975" s="292"/>
      <c r="Y975" s="292"/>
      <c r="Z975" s="292"/>
      <c r="AA975" s="292"/>
      <c r="AB975" s="292"/>
    </row>
    <row r="976" spans="1:28" ht="12.75" x14ac:dyDescent="0.2">
      <c r="A976" s="292"/>
      <c r="B976" s="292"/>
      <c r="C976" s="292"/>
      <c r="D976" s="292"/>
      <c r="E976" s="292"/>
      <c r="F976" s="292"/>
      <c r="G976" s="292"/>
      <c r="H976" s="292"/>
      <c r="I976" s="292"/>
      <c r="J976" s="292"/>
      <c r="K976" s="292"/>
      <c r="L976" s="292"/>
      <c r="M976" s="292"/>
      <c r="N976" s="292"/>
      <c r="O976" s="292"/>
      <c r="P976" s="292"/>
      <c r="Q976" s="292"/>
      <c r="R976" s="292"/>
      <c r="S976" s="292"/>
      <c r="T976" s="292"/>
      <c r="U976" s="292"/>
      <c r="V976" s="292"/>
      <c r="W976" s="292"/>
      <c r="X976" s="292"/>
      <c r="Y976" s="292"/>
      <c r="Z976" s="292"/>
      <c r="AA976" s="292"/>
      <c r="AB976" s="292"/>
    </row>
    <row r="977" spans="1:28" ht="12.75" x14ac:dyDescent="0.2">
      <c r="A977" s="292"/>
      <c r="B977" s="292"/>
      <c r="C977" s="292"/>
      <c r="D977" s="292"/>
      <c r="E977" s="292"/>
      <c r="F977" s="292"/>
      <c r="G977" s="292"/>
      <c r="H977" s="292"/>
      <c r="I977" s="292"/>
      <c r="J977" s="292"/>
      <c r="K977" s="292"/>
      <c r="L977" s="292"/>
      <c r="M977" s="292"/>
      <c r="N977" s="292"/>
      <c r="O977" s="292"/>
      <c r="P977" s="292"/>
      <c r="Q977" s="292"/>
      <c r="R977" s="292"/>
      <c r="S977" s="292"/>
      <c r="T977" s="292"/>
      <c r="U977" s="292"/>
      <c r="V977" s="292"/>
      <c r="W977" s="292"/>
      <c r="X977" s="292"/>
      <c r="Y977" s="292"/>
      <c r="Z977" s="292"/>
      <c r="AA977" s="292"/>
      <c r="AB977" s="292"/>
    </row>
    <row r="978" spans="1:28" ht="12.75" x14ac:dyDescent="0.2">
      <c r="A978" s="292"/>
      <c r="B978" s="292"/>
      <c r="C978" s="292"/>
      <c r="D978" s="292"/>
      <c r="E978" s="292"/>
      <c r="F978" s="292"/>
      <c r="G978" s="292"/>
      <c r="H978" s="292"/>
      <c r="I978" s="292"/>
      <c r="J978" s="292"/>
      <c r="K978" s="292"/>
      <c r="L978" s="292"/>
      <c r="M978" s="292"/>
      <c r="N978" s="292"/>
      <c r="O978" s="292"/>
      <c r="P978" s="292"/>
      <c r="Q978" s="292"/>
      <c r="R978" s="292"/>
      <c r="S978" s="292"/>
      <c r="T978" s="292"/>
      <c r="U978" s="292"/>
      <c r="V978" s="292"/>
      <c r="W978" s="292"/>
      <c r="X978" s="292"/>
      <c r="Y978" s="292"/>
      <c r="Z978" s="292"/>
      <c r="AA978" s="292"/>
      <c r="AB978" s="292"/>
    </row>
    <row r="979" spans="1:28" ht="12.75" x14ac:dyDescent="0.2">
      <c r="A979" s="292"/>
      <c r="B979" s="292"/>
      <c r="C979" s="292"/>
      <c r="D979" s="292"/>
      <c r="E979" s="292"/>
      <c r="F979" s="292"/>
      <c r="G979" s="292"/>
      <c r="H979" s="292"/>
      <c r="I979" s="292"/>
      <c r="J979" s="292"/>
      <c r="K979" s="292"/>
      <c r="L979" s="292"/>
      <c r="M979" s="292"/>
      <c r="N979" s="292"/>
      <c r="O979" s="292"/>
      <c r="P979" s="292"/>
      <c r="Q979" s="292"/>
      <c r="R979" s="292"/>
      <c r="S979" s="292"/>
      <c r="T979" s="292"/>
      <c r="U979" s="292"/>
      <c r="V979" s="292"/>
      <c r="W979" s="292"/>
      <c r="X979" s="292"/>
      <c r="Y979" s="292"/>
      <c r="Z979" s="292"/>
      <c r="AA979" s="292"/>
      <c r="AB979" s="292"/>
    </row>
    <row r="980" spans="1:28" ht="12.75" x14ac:dyDescent="0.2">
      <c r="A980" s="292"/>
      <c r="B980" s="292"/>
      <c r="C980" s="292"/>
      <c r="D980" s="292"/>
      <c r="E980" s="292"/>
      <c r="F980" s="292"/>
      <c r="G980" s="292"/>
      <c r="H980" s="292"/>
      <c r="I980" s="292"/>
      <c r="J980" s="292"/>
      <c r="K980" s="292"/>
      <c r="L980" s="292"/>
      <c r="M980" s="292"/>
      <c r="N980" s="292"/>
      <c r="O980" s="292"/>
      <c r="P980" s="292"/>
      <c r="Q980" s="292"/>
      <c r="R980" s="292"/>
      <c r="S980" s="292"/>
      <c r="T980" s="292"/>
      <c r="U980" s="292"/>
      <c r="V980" s="292"/>
      <c r="W980" s="292"/>
      <c r="X980" s="292"/>
      <c r="Y980" s="292"/>
      <c r="Z980" s="292"/>
      <c r="AA980" s="292"/>
      <c r="AB980" s="292"/>
    </row>
    <row r="981" spans="1:28" ht="12.75" x14ac:dyDescent="0.2">
      <c r="A981" s="292"/>
      <c r="B981" s="292"/>
      <c r="C981" s="292"/>
      <c r="D981" s="292"/>
      <c r="E981" s="292"/>
      <c r="F981" s="292"/>
      <c r="G981" s="292"/>
      <c r="H981" s="292"/>
      <c r="I981" s="292"/>
      <c r="J981" s="292"/>
      <c r="K981" s="292"/>
      <c r="L981" s="292"/>
      <c r="M981" s="292"/>
      <c r="N981" s="292"/>
      <c r="O981" s="292"/>
      <c r="P981" s="292"/>
      <c r="Q981" s="292"/>
      <c r="R981" s="292"/>
      <c r="S981" s="292"/>
      <c r="T981" s="292"/>
      <c r="U981" s="292"/>
      <c r="V981" s="292"/>
      <c r="W981" s="292"/>
      <c r="X981" s="292"/>
      <c r="Y981" s="292"/>
      <c r="Z981" s="292"/>
      <c r="AA981" s="292"/>
      <c r="AB981" s="292"/>
    </row>
    <row r="982" spans="1:28" ht="12.75" x14ac:dyDescent="0.2">
      <c r="A982" s="292"/>
      <c r="B982" s="292"/>
      <c r="C982" s="292"/>
      <c r="D982" s="292"/>
      <c r="E982" s="292"/>
      <c r="F982" s="292"/>
      <c r="G982" s="292"/>
      <c r="H982" s="292"/>
      <c r="I982" s="292"/>
      <c r="J982" s="292"/>
      <c r="K982" s="292"/>
      <c r="L982" s="292"/>
      <c r="M982" s="292"/>
      <c r="N982" s="292"/>
      <c r="O982" s="292"/>
      <c r="P982" s="292"/>
      <c r="Q982" s="292"/>
      <c r="R982" s="292"/>
      <c r="S982" s="292"/>
      <c r="T982" s="292"/>
      <c r="U982" s="292"/>
      <c r="V982" s="292"/>
      <c r="W982" s="292"/>
      <c r="X982" s="292"/>
      <c r="Y982" s="292"/>
      <c r="Z982" s="292"/>
      <c r="AA982" s="292"/>
      <c r="AB982" s="292"/>
    </row>
    <row r="983" spans="1:28" ht="12.75" x14ac:dyDescent="0.2">
      <c r="A983" s="292"/>
      <c r="B983" s="292"/>
      <c r="C983" s="292"/>
      <c r="D983" s="292"/>
      <c r="E983" s="292"/>
      <c r="F983" s="292"/>
      <c r="G983" s="292"/>
      <c r="H983" s="292"/>
      <c r="I983" s="292"/>
      <c r="J983" s="292"/>
      <c r="K983" s="292"/>
      <c r="L983" s="292"/>
      <c r="M983" s="292"/>
      <c r="N983" s="292"/>
      <c r="O983" s="292"/>
      <c r="P983" s="292"/>
      <c r="Q983" s="292"/>
      <c r="R983" s="292"/>
      <c r="S983" s="292"/>
      <c r="T983" s="292"/>
      <c r="U983" s="292"/>
      <c r="V983" s="292"/>
      <c r="W983" s="292"/>
      <c r="X983" s="292"/>
      <c r="Y983" s="292"/>
      <c r="Z983" s="292"/>
      <c r="AA983" s="292"/>
      <c r="AB983" s="292"/>
    </row>
    <row r="984" spans="1:28" ht="12.75" x14ac:dyDescent="0.2">
      <c r="A984" s="292"/>
      <c r="B984" s="292"/>
      <c r="C984" s="292"/>
      <c r="D984" s="292"/>
      <c r="E984" s="292"/>
      <c r="F984" s="292"/>
      <c r="G984" s="292"/>
      <c r="H984" s="292"/>
      <c r="I984" s="292"/>
      <c r="J984" s="292"/>
      <c r="K984" s="292"/>
      <c r="L984" s="292"/>
      <c r="M984" s="292"/>
      <c r="N984" s="292"/>
      <c r="O984" s="292"/>
      <c r="P984" s="292"/>
      <c r="Q984" s="292"/>
      <c r="R984" s="292"/>
      <c r="S984" s="292"/>
      <c r="T984" s="292"/>
      <c r="U984" s="292"/>
      <c r="V984" s="292"/>
      <c r="W984" s="292"/>
      <c r="X984" s="292"/>
      <c r="Y984" s="292"/>
      <c r="Z984" s="292"/>
      <c r="AA984" s="292"/>
      <c r="AB984" s="292"/>
    </row>
  </sheetData>
  <mergeCells count="8">
    <mergeCell ref="B2:G2"/>
    <mergeCell ref="B3:G3"/>
    <mergeCell ref="B7:G7"/>
    <mergeCell ref="A8:A10"/>
    <mergeCell ref="B8:B10"/>
    <mergeCell ref="C8:C10"/>
    <mergeCell ref="D8:D10"/>
    <mergeCell ref="E8:G9"/>
  </mergeCells>
  <hyperlinks>
    <hyperlink ref="A5" location="INDICE!A8" display="#gid=500947453&amp;range=A8" xr:uid="{5508D087-858C-4218-A7EE-8352D13260E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J1003"/>
  <sheetViews>
    <sheetView workbookViewId="0">
      <pane xSplit="1" ySplit="9" topLeftCell="B10" activePane="bottomRight" state="frozen"/>
      <selection pane="topRight" activeCell="B1" sqref="B1"/>
      <selection pane="bottomLeft" activeCell="A7" sqref="A7"/>
      <selection pane="bottomRight" activeCell="A4" sqref="A4"/>
    </sheetView>
  </sheetViews>
  <sheetFormatPr baseColWidth="10" defaultColWidth="12.5703125" defaultRowHeight="15" customHeight="1" x14ac:dyDescent="0.2"/>
  <cols>
    <col min="1" max="1" width="12.5703125" style="315"/>
    <col min="2" max="4" width="13.5703125" style="315" customWidth="1"/>
    <col min="5" max="16384" width="12.5703125" style="315"/>
  </cols>
  <sheetData>
    <row r="1" spans="1:10" ht="11.25" x14ac:dyDescent="0.2">
      <c r="A1" s="487" t="s">
        <v>17</v>
      </c>
      <c r="B1" s="593" t="s">
        <v>148</v>
      </c>
      <c r="C1" s="594"/>
      <c r="D1" s="595"/>
      <c r="E1" s="483"/>
      <c r="F1" s="483"/>
      <c r="G1" s="483"/>
      <c r="H1" s="483"/>
      <c r="I1" s="483"/>
      <c r="J1" s="483"/>
    </row>
    <row r="2" spans="1:10" ht="11.25" x14ac:dyDescent="0.2">
      <c r="A2" s="488" t="s">
        <v>149</v>
      </c>
      <c r="B2" s="596" t="s">
        <v>16</v>
      </c>
      <c r="C2" s="553"/>
      <c r="D2" s="597"/>
      <c r="E2" s="483"/>
      <c r="F2" s="483"/>
      <c r="G2" s="483"/>
      <c r="H2" s="483"/>
      <c r="I2" s="483"/>
      <c r="J2" s="483"/>
    </row>
    <row r="3" spans="1:10" ht="3" customHeight="1" x14ac:dyDescent="0.2">
      <c r="A3" s="488"/>
      <c r="B3" s="494"/>
      <c r="C3" s="495"/>
      <c r="D3" s="496"/>
      <c r="E3" s="483"/>
      <c r="F3" s="483"/>
      <c r="G3" s="483"/>
      <c r="H3" s="483"/>
      <c r="I3" s="483"/>
      <c r="J3" s="483"/>
    </row>
    <row r="4" spans="1:10" ht="22.5" x14ac:dyDescent="0.2">
      <c r="A4" s="307" t="s">
        <v>165</v>
      </c>
      <c r="B4" s="499"/>
      <c r="C4" s="500"/>
      <c r="D4" s="498"/>
      <c r="E4" s="489"/>
      <c r="F4" s="489"/>
      <c r="G4" s="489"/>
      <c r="H4" s="489"/>
      <c r="I4" s="489"/>
      <c r="J4" s="489"/>
    </row>
    <row r="5" spans="1:10" ht="3" customHeight="1" x14ac:dyDescent="0.2">
      <c r="A5" s="490"/>
      <c r="B5" s="497"/>
      <c r="D5" s="498"/>
      <c r="E5" s="484"/>
      <c r="F5" s="484"/>
      <c r="G5" s="484"/>
      <c r="H5" s="484"/>
      <c r="I5" s="484"/>
      <c r="J5" s="484"/>
    </row>
    <row r="6" spans="1:10" ht="11.25" x14ac:dyDescent="0.2">
      <c r="A6" s="493"/>
      <c r="B6" s="598" t="s">
        <v>12</v>
      </c>
      <c r="C6" s="599"/>
      <c r="D6" s="600"/>
      <c r="E6" s="484"/>
      <c r="F6" s="484"/>
      <c r="G6" s="484"/>
      <c r="H6" s="484"/>
      <c r="I6" s="484"/>
      <c r="J6" s="484"/>
    </row>
    <row r="7" spans="1:10" ht="22.5" x14ac:dyDescent="0.2">
      <c r="A7" s="488" t="s">
        <v>21</v>
      </c>
      <c r="B7" s="518" t="s">
        <v>131</v>
      </c>
      <c r="C7" s="519" t="s">
        <v>131</v>
      </c>
      <c r="D7" s="520" t="s">
        <v>131</v>
      </c>
      <c r="E7" s="484"/>
      <c r="F7" s="484"/>
      <c r="G7" s="484"/>
      <c r="H7" s="484"/>
      <c r="I7" s="484"/>
      <c r="J7" s="484"/>
    </row>
    <row r="8" spans="1:10" ht="2.25" customHeight="1" x14ac:dyDescent="0.2">
      <c r="A8" s="522"/>
      <c r="B8" s="523"/>
      <c r="C8" s="524"/>
      <c r="D8" s="525"/>
      <c r="E8" s="484"/>
      <c r="F8" s="484"/>
      <c r="G8" s="484"/>
      <c r="H8" s="484"/>
      <c r="I8" s="484"/>
      <c r="J8" s="484"/>
    </row>
    <row r="9" spans="1:10" ht="23.25" thickBot="1" x14ac:dyDescent="0.25">
      <c r="A9" s="492" t="s">
        <v>25</v>
      </c>
      <c r="B9" s="516" t="s">
        <v>150</v>
      </c>
      <c r="C9" s="517" t="s">
        <v>151</v>
      </c>
      <c r="D9" s="521" t="s">
        <v>152</v>
      </c>
      <c r="E9" s="485"/>
      <c r="F9" s="485"/>
      <c r="G9" s="485"/>
      <c r="H9" s="485"/>
      <c r="I9" s="485"/>
      <c r="J9" s="486"/>
    </row>
    <row r="10" spans="1:10" ht="12.75" customHeight="1" x14ac:dyDescent="0.2">
      <c r="A10" s="504">
        <v>2023</v>
      </c>
      <c r="B10" s="501">
        <v>38249</v>
      </c>
      <c r="C10" s="502">
        <v>9494</v>
      </c>
      <c r="D10" s="503">
        <v>9899</v>
      </c>
      <c r="E10" s="318"/>
      <c r="F10" s="318"/>
      <c r="G10" s="318"/>
      <c r="H10" s="316"/>
      <c r="I10" s="316"/>
      <c r="J10" s="316"/>
    </row>
    <row r="11" spans="1:10" ht="12.75" customHeight="1" x14ac:dyDescent="0.2">
      <c r="A11" s="505">
        <v>2024</v>
      </c>
      <c r="B11" s="507">
        <v>60858</v>
      </c>
      <c r="C11" s="508">
        <v>13147</v>
      </c>
      <c r="D11" s="509">
        <v>23929</v>
      </c>
      <c r="E11" s="318"/>
      <c r="F11" s="318"/>
      <c r="G11" s="318"/>
      <c r="H11" s="316"/>
      <c r="I11" s="316"/>
      <c r="J11" s="316"/>
    </row>
    <row r="12" spans="1:10" ht="12.75" customHeight="1" x14ac:dyDescent="0.2">
      <c r="A12" s="505">
        <v>2025</v>
      </c>
      <c r="B12" s="507">
        <v>66084</v>
      </c>
      <c r="C12" s="508">
        <v>20771</v>
      </c>
      <c r="D12" s="509">
        <v>33480</v>
      </c>
      <c r="E12" s="318"/>
      <c r="F12" s="318"/>
      <c r="G12" s="318"/>
      <c r="H12" s="316"/>
      <c r="I12" s="316"/>
      <c r="J12" s="316"/>
    </row>
    <row r="13" spans="1:10" ht="12.75" customHeight="1" x14ac:dyDescent="0.2">
      <c r="A13" s="505">
        <v>2026</v>
      </c>
      <c r="B13" s="510" t="e">
        <v>#N/A</v>
      </c>
      <c r="C13" s="511" t="e">
        <v>#N/A</v>
      </c>
      <c r="D13" s="512" t="e">
        <v>#N/A</v>
      </c>
      <c r="E13" s="318"/>
      <c r="F13" s="318"/>
      <c r="G13" s="318"/>
      <c r="H13" s="316"/>
      <c r="I13" s="316"/>
      <c r="J13" s="316"/>
    </row>
    <row r="14" spans="1:10" ht="12.75" customHeight="1" x14ac:dyDescent="0.2">
      <c r="A14" s="505">
        <v>2027</v>
      </c>
      <c r="B14" s="510" t="e">
        <v>#N/A</v>
      </c>
      <c r="C14" s="511" t="e">
        <v>#N/A</v>
      </c>
      <c r="D14" s="512" t="e">
        <v>#N/A</v>
      </c>
      <c r="E14" s="318"/>
      <c r="F14" s="318"/>
      <c r="G14" s="318"/>
      <c r="H14" s="316"/>
      <c r="I14" s="316"/>
      <c r="J14" s="316"/>
    </row>
    <row r="15" spans="1:10" ht="12.75" customHeight="1" x14ac:dyDescent="0.2">
      <c r="A15" s="505">
        <v>2028</v>
      </c>
      <c r="B15" s="510" t="e">
        <v>#N/A</v>
      </c>
      <c r="C15" s="511" t="e">
        <v>#N/A</v>
      </c>
      <c r="D15" s="512" t="e">
        <v>#N/A</v>
      </c>
      <c r="E15" s="318"/>
      <c r="F15" s="318"/>
      <c r="G15" s="318"/>
      <c r="H15" s="316"/>
      <c r="I15" s="316"/>
      <c r="J15" s="316"/>
    </row>
    <row r="16" spans="1:10" ht="12.75" customHeight="1" x14ac:dyDescent="0.2">
      <c r="A16" s="505">
        <v>2029</v>
      </c>
      <c r="B16" s="510" t="e">
        <v>#N/A</v>
      </c>
      <c r="C16" s="511" t="e">
        <v>#N/A</v>
      </c>
      <c r="D16" s="512" t="e">
        <v>#N/A</v>
      </c>
      <c r="E16" s="318"/>
      <c r="F16" s="318"/>
      <c r="G16" s="318"/>
      <c r="H16" s="316"/>
      <c r="I16" s="316"/>
      <c r="J16" s="316"/>
    </row>
    <row r="17" spans="1:8" ht="12.75" customHeight="1" thickBot="1" x14ac:dyDescent="0.25">
      <c r="A17" s="506">
        <v>2030</v>
      </c>
      <c r="B17" s="513" t="e">
        <v>#N/A</v>
      </c>
      <c r="C17" s="514" t="e">
        <v>#N/A</v>
      </c>
      <c r="D17" s="515" t="e">
        <v>#N/A</v>
      </c>
      <c r="E17" s="318"/>
      <c r="F17" s="491"/>
      <c r="G17" s="491"/>
      <c r="H17" s="491"/>
    </row>
    <row r="18" spans="1:8" ht="11.25" x14ac:dyDescent="0.2">
      <c r="A18" s="318"/>
      <c r="B18" s="318"/>
      <c r="C18" s="318"/>
      <c r="D18" s="318"/>
      <c r="E18" s="318"/>
      <c r="F18" s="318"/>
      <c r="G18" s="318"/>
    </row>
    <row r="19" spans="1:8" ht="11.25" x14ac:dyDescent="0.2">
      <c r="A19" s="318"/>
      <c r="B19" s="318"/>
      <c r="C19" s="318"/>
      <c r="D19" s="318"/>
      <c r="E19" s="318"/>
      <c r="F19" s="318"/>
      <c r="G19" s="318"/>
    </row>
    <row r="20" spans="1:8" ht="11.25" x14ac:dyDescent="0.2">
      <c r="A20" s="318"/>
      <c r="B20" s="318"/>
      <c r="C20" s="318"/>
      <c r="D20" s="318"/>
      <c r="E20" s="318"/>
      <c r="F20" s="318"/>
      <c r="G20" s="318"/>
    </row>
    <row r="21" spans="1:8" ht="11.25" x14ac:dyDescent="0.2">
      <c r="A21" s="318"/>
      <c r="B21" s="318"/>
      <c r="C21" s="318"/>
      <c r="D21" s="318"/>
      <c r="E21" s="318"/>
      <c r="F21" s="318"/>
      <c r="G21" s="318"/>
    </row>
    <row r="22" spans="1:8" ht="11.25" x14ac:dyDescent="0.2">
      <c r="A22" s="318"/>
      <c r="B22" s="316"/>
      <c r="C22" s="316"/>
      <c r="D22" s="316"/>
    </row>
    <row r="23" spans="1:8" ht="11.25" x14ac:dyDescent="0.2">
      <c r="A23" s="318"/>
      <c r="B23" s="316"/>
      <c r="C23" s="316"/>
      <c r="E23" s="316"/>
    </row>
    <row r="24" spans="1:8" ht="11.25" x14ac:dyDescent="0.2">
      <c r="A24" s="318"/>
      <c r="B24" s="316"/>
      <c r="C24" s="316"/>
      <c r="E24" s="316"/>
    </row>
    <row r="25" spans="1:8" ht="11.25" x14ac:dyDescent="0.2">
      <c r="A25" s="318"/>
      <c r="B25" s="316"/>
      <c r="C25" s="316"/>
      <c r="E25" s="316"/>
    </row>
    <row r="26" spans="1:8" ht="11.25" x14ac:dyDescent="0.2">
      <c r="A26" s="318"/>
      <c r="B26" s="316"/>
      <c r="D26" s="316"/>
      <c r="E26" s="316"/>
    </row>
    <row r="27" spans="1:8" ht="11.25" x14ac:dyDescent="0.2">
      <c r="A27" s="318"/>
      <c r="B27" s="316"/>
      <c r="D27" s="316"/>
      <c r="E27" s="316"/>
    </row>
    <row r="28" spans="1:8" ht="11.25" x14ac:dyDescent="0.2">
      <c r="A28" s="318"/>
      <c r="B28" s="316"/>
      <c r="D28" s="316"/>
      <c r="E28" s="316"/>
    </row>
    <row r="29" spans="1:8" ht="11.25" x14ac:dyDescent="0.2">
      <c r="A29" s="318"/>
      <c r="B29" s="316"/>
      <c r="D29" s="316"/>
      <c r="E29" s="316"/>
    </row>
    <row r="30" spans="1:8" ht="11.25" x14ac:dyDescent="0.2">
      <c r="A30" s="318"/>
      <c r="B30" s="316"/>
      <c r="D30" s="316"/>
      <c r="E30" s="316"/>
    </row>
    <row r="31" spans="1:8" ht="11.25" x14ac:dyDescent="0.2">
      <c r="A31" s="318"/>
      <c r="B31" s="316"/>
      <c r="D31" s="316"/>
      <c r="E31" s="316"/>
    </row>
    <row r="32" spans="1:8" ht="11.25" x14ac:dyDescent="0.2">
      <c r="A32" s="318"/>
      <c r="B32" s="316"/>
      <c r="D32" s="316"/>
      <c r="E32" s="316"/>
    </row>
    <row r="33" spans="1:5" ht="11.25" x14ac:dyDescent="0.2">
      <c r="A33" s="318"/>
      <c r="B33" s="316"/>
      <c r="D33" s="316"/>
      <c r="E33" s="316"/>
    </row>
    <row r="34" spans="1:5" ht="11.25" x14ac:dyDescent="0.2">
      <c r="A34" s="318"/>
      <c r="B34" s="316"/>
      <c r="D34" s="316"/>
      <c r="E34" s="316"/>
    </row>
    <row r="35" spans="1:5" ht="11.25" x14ac:dyDescent="0.2">
      <c r="A35" s="318"/>
      <c r="B35" s="316"/>
      <c r="D35" s="316"/>
      <c r="E35" s="316"/>
    </row>
    <row r="36" spans="1:5" ht="11.25" x14ac:dyDescent="0.2">
      <c r="A36" s="318"/>
      <c r="B36" s="316"/>
      <c r="D36" s="316"/>
      <c r="E36" s="316"/>
    </row>
    <row r="37" spans="1:5" ht="11.25" x14ac:dyDescent="0.2">
      <c r="A37" s="318"/>
      <c r="B37" s="316"/>
      <c r="D37" s="316"/>
      <c r="E37" s="316"/>
    </row>
    <row r="38" spans="1:5" ht="11.25" x14ac:dyDescent="0.2">
      <c r="A38" s="318"/>
      <c r="B38" s="316"/>
      <c r="D38" s="316"/>
      <c r="E38" s="316"/>
    </row>
    <row r="39" spans="1:5" ht="11.25" x14ac:dyDescent="0.2">
      <c r="A39" s="318"/>
      <c r="B39" s="316"/>
      <c r="D39" s="316"/>
      <c r="E39" s="316"/>
    </row>
    <row r="40" spans="1:5" ht="11.25" x14ac:dyDescent="0.2">
      <c r="A40" s="318"/>
      <c r="B40" s="316"/>
      <c r="D40" s="316"/>
      <c r="E40" s="316"/>
    </row>
    <row r="41" spans="1:5" ht="11.25" x14ac:dyDescent="0.2">
      <c r="A41" s="318"/>
      <c r="B41" s="316"/>
      <c r="D41" s="316"/>
      <c r="E41" s="316"/>
    </row>
    <row r="42" spans="1:5" ht="11.25" x14ac:dyDescent="0.2">
      <c r="A42" s="318"/>
      <c r="B42" s="316"/>
      <c r="D42" s="316"/>
      <c r="E42" s="316"/>
    </row>
    <row r="43" spans="1:5" ht="11.25" x14ac:dyDescent="0.2">
      <c r="A43" s="318"/>
      <c r="B43" s="316"/>
      <c r="D43" s="316"/>
      <c r="E43" s="316"/>
    </row>
    <row r="44" spans="1:5" ht="11.25" x14ac:dyDescent="0.2">
      <c r="A44" s="318"/>
      <c r="B44" s="316"/>
      <c r="D44" s="316"/>
      <c r="E44" s="316"/>
    </row>
    <row r="45" spans="1:5" ht="11.25" x14ac:dyDescent="0.2">
      <c r="A45" s="318"/>
      <c r="B45" s="316"/>
      <c r="D45" s="316"/>
      <c r="E45" s="316"/>
    </row>
    <row r="46" spans="1:5" ht="11.25" x14ac:dyDescent="0.2">
      <c r="A46" s="318"/>
      <c r="B46" s="316"/>
      <c r="D46" s="316"/>
      <c r="E46" s="316"/>
    </row>
    <row r="47" spans="1:5" ht="11.25" x14ac:dyDescent="0.2">
      <c r="A47" s="318"/>
      <c r="B47" s="316"/>
      <c r="D47" s="316"/>
      <c r="E47" s="316"/>
    </row>
    <row r="48" spans="1:5" ht="11.25" x14ac:dyDescent="0.2">
      <c r="A48" s="318"/>
      <c r="B48" s="316"/>
      <c r="D48" s="316"/>
      <c r="E48" s="316"/>
    </row>
    <row r="49" spans="1:5" ht="11.25" x14ac:dyDescent="0.2">
      <c r="A49" s="318"/>
      <c r="B49" s="316"/>
      <c r="D49" s="316"/>
      <c r="E49" s="316"/>
    </row>
    <row r="50" spans="1:5" ht="11.25" x14ac:dyDescent="0.2">
      <c r="A50" s="318"/>
      <c r="B50" s="316"/>
      <c r="D50" s="316"/>
      <c r="E50" s="316"/>
    </row>
    <row r="51" spans="1:5" ht="11.25" x14ac:dyDescent="0.2">
      <c r="A51" s="318"/>
      <c r="B51" s="316"/>
      <c r="D51" s="316"/>
      <c r="E51" s="316"/>
    </row>
    <row r="52" spans="1:5" ht="11.25" x14ac:dyDescent="0.2">
      <c r="A52" s="318"/>
      <c r="B52" s="316"/>
      <c r="D52" s="316"/>
      <c r="E52" s="316"/>
    </row>
    <row r="53" spans="1:5" ht="11.25" x14ac:dyDescent="0.2">
      <c r="A53" s="318"/>
      <c r="B53" s="316"/>
      <c r="D53" s="316"/>
      <c r="E53" s="316"/>
    </row>
    <row r="54" spans="1:5" ht="11.25" x14ac:dyDescent="0.2">
      <c r="A54" s="318"/>
      <c r="B54" s="316"/>
      <c r="D54" s="316"/>
      <c r="E54" s="316"/>
    </row>
    <row r="55" spans="1:5" ht="11.25" x14ac:dyDescent="0.2">
      <c r="A55" s="318"/>
      <c r="B55" s="316"/>
      <c r="D55" s="316"/>
      <c r="E55" s="316"/>
    </row>
    <row r="56" spans="1:5" ht="11.25" x14ac:dyDescent="0.2">
      <c r="A56" s="318"/>
      <c r="B56" s="316"/>
      <c r="D56" s="316"/>
      <c r="E56" s="316"/>
    </row>
    <row r="57" spans="1:5" ht="11.25" x14ac:dyDescent="0.2">
      <c r="A57" s="318"/>
      <c r="B57" s="316"/>
      <c r="D57" s="316"/>
      <c r="E57" s="316"/>
    </row>
    <row r="58" spans="1:5" ht="11.25" x14ac:dyDescent="0.2">
      <c r="A58" s="318"/>
      <c r="B58" s="316"/>
      <c r="D58" s="316"/>
      <c r="E58" s="316"/>
    </row>
    <row r="59" spans="1:5" ht="11.25" x14ac:dyDescent="0.2">
      <c r="A59" s="318"/>
      <c r="B59" s="316"/>
      <c r="D59" s="316"/>
      <c r="E59" s="316"/>
    </row>
    <row r="60" spans="1:5" ht="11.25" x14ac:dyDescent="0.2">
      <c r="A60" s="318"/>
      <c r="B60" s="316"/>
      <c r="D60" s="316"/>
      <c r="E60" s="316"/>
    </row>
    <row r="61" spans="1:5" ht="11.25" x14ac:dyDescent="0.2">
      <c r="A61" s="318"/>
      <c r="B61" s="316"/>
      <c r="D61" s="316"/>
      <c r="E61" s="316"/>
    </row>
    <row r="62" spans="1:5" ht="11.25" x14ac:dyDescent="0.2">
      <c r="A62" s="318"/>
      <c r="B62" s="316"/>
      <c r="D62" s="316"/>
      <c r="E62" s="316"/>
    </row>
    <row r="63" spans="1:5" ht="11.25" x14ac:dyDescent="0.2">
      <c r="A63" s="318"/>
      <c r="B63" s="316"/>
      <c r="D63" s="316"/>
      <c r="E63" s="316"/>
    </row>
    <row r="64" spans="1:5" ht="11.25" x14ac:dyDescent="0.2">
      <c r="A64" s="318"/>
      <c r="B64" s="316"/>
      <c r="D64" s="316"/>
      <c r="E64" s="316"/>
    </row>
    <row r="65" spans="1:5" ht="11.25" x14ac:dyDescent="0.2">
      <c r="A65" s="318"/>
      <c r="B65" s="316"/>
      <c r="D65" s="316"/>
      <c r="E65" s="316"/>
    </row>
    <row r="66" spans="1:5" ht="11.25" x14ac:dyDescent="0.2">
      <c r="A66" s="318"/>
      <c r="B66" s="316"/>
      <c r="D66" s="316"/>
      <c r="E66" s="316"/>
    </row>
    <row r="67" spans="1:5" ht="11.25" x14ac:dyDescent="0.2">
      <c r="A67" s="318"/>
      <c r="B67" s="316"/>
      <c r="D67" s="316"/>
      <c r="E67" s="316"/>
    </row>
    <row r="68" spans="1:5" ht="11.25" x14ac:dyDescent="0.2">
      <c r="A68" s="318"/>
      <c r="B68" s="316"/>
      <c r="D68" s="316"/>
      <c r="E68" s="316"/>
    </row>
    <row r="69" spans="1:5" ht="11.25" x14ac:dyDescent="0.2">
      <c r="A69" s="318"/>
      <c r="B69" s="316"/>
      <c r="D69" s="316"/>
      <c r="E69" s="316"/>
    </row>
    <row r="70" spans="1:5" ht="11.25" x14ac:dyDescent="0.2">
      <c r="A70" s="318"/>
      <c r="B70" s="316"/>
      <c r="D70" s="316"/>
      <c r="E70" s="316"/>
    </row>
    <row r="71" spans="1:5" ht="11.25" x14ac:dyDescent="0.2">
      <c r="A71" s="318"/>
      <c r="B71" s="316"/>
      <c r="D71" s="316"/>
      <c r="E71" s="316"/>
    </row>
    <row r="72" spans="1:5" ht="11.25" x14ac:dyDescent="0.2">
      <c r="A72" s="318"/>
      <c r="B72" s="316"/>
      <c r="D72" s="316"/>
      <c r="E72" s="316"/>
    </row>
    <row r="73" spans="1:5" ht="11.25" x14ac:dyDescent="0.2">
      <c r="A73" s="318"/>
      <c r="B73" s="316"/>
      <c r="D73" s="316"/>
      <c r="E73" s="316"/>
    </row>
    <row r="74" spans="1:5" ht="11.25" x14ac:dyDescent="0.2">
      <c r="A74" s="318"/>
      <c r="B74" s="316"/>
      <c r="D74" s="316"/>
      <c r="E74" s="316"/>
    </row>
    <row r="75" spans="1:5" ht="11.25" x14ac:dyDescent="0.2">
      <c r="A75" s="318"/>
      <c r="B75" s="316"/>
      <c r="D75" s="316"/>
      <c r="E75" s="316"/>
    </row>
    <row r="76" spans="1:5" ht="11.25" x14ac:dyDescent="0.2">
      <c r="A76" s="318"/>
      <c r="B76" s="316"/>
      <c r="D76" s="316"/>
      <c r="E76" s="316"/>
    </row>
    <row r="77" spans="1:5" ht="11.25" x14ac:dyDescent="0.2">
      <c r="A77" s="318"/>
      <c r="B77" s="316"/>
      <c r="D77" s="316"/>
      <c r="E77" s="316"/>
    </row>
    <row r="78" spans="1:5" ht="11.25" x14ac:dyDescent="0.2">
      <c r="A78" s="318"/>
      <c r="B78" s="316"/>
      <c r="D78" s="316"/>
      <c r="E78" s="316"/>
    </row>
    <row r="79" spans="1:5" ht="11.25" x14ac:dyDescent="0.2">
      <c r="A79" s="318"/>
      <c r="B79" s="316"/>
      <c r="D79" s="316"/>
      <c r="E79" s="316"/>
    </row>
    <row r="80" spans="1:5" ht="11.25" x14ac:dyDescent="0.2">
      <c r="A80" s="318"/>
      <c r="B80" s="316"/>
      <c r="D80" s="316"/>
      <c r="E80" s="316"/>
    </row>
    <row r="81" spans="1:5" ht="11.25" x14ac:dyDescent="0.2">
      <c r="A81" s="318"/>
      <c r="B81" s="316"/>
      <c r="D81" s="316"/>
      <c r="E81" s="316"/>
    </row>
    <row r="82" spans="1:5" ht="11.25" x14ac:dyDescent="0.2">
      <c r="A82" s="318"/>
      <c r="B82" s="316"/>
      <c r="D82" s="316"/>
      <c r="E82" s="316"/>
    </row>
    <row r="83" spans="1:5" ht="11.25" x14ac:dyDescent="0.2">
      <c r="A83" s="318"/>
      <c r="B83" s="316"/>
      <c r="D83" s="316"/>
      <c r="E83" s="316"/>
    </row>
    <row r="84" spans="1:5" ht="11.25" x14ac:dyDescent="0.2">
      <c r="A84" s="318"/>
      <c r="B84" s="316"/>
      <c r="D84" s="316"/>
      <c r="E84" s="316"/>
    </row>
    <row r="85" spans="1:5" ht="11.25" x14ac:dyDescent="0.2">
      <c r="A85" s="318"/>
      <c r="B85" s="316"/>
      <c r="D85" s="316"/>
      <c r="E85" s="316"/>
    </row>
    <row r="86" spans="1:5" ht="11.25" x14ac:dyDescent="0.2">
      <c r="A86" s="318"/>
      <c r="B86" s="316"/>
      <c r="D86" s="316"/>
      <c r="E86" s="316"/>
    </row>
    <row r="87" spans="1:5" ht="11.25" x14ac:dyDescent="0.2">
      <c r="A87" s="318"/>
      <c r="B87" s="316"/>
      <c r="D87" s="316"/>
      <c r="E87" s="316"/>
    </row>
    <row r="88" spans="1:5" ht="11.25" x14ac:dyDescent="0.2">
      <c r="A88" s="318"/>
      <c r="B88" s="316"/>
      <c r="D88" s="316"/>
      <c r="E88" s="316"/>
    </row>
    <row r="89" spans="1:5" ht="11.25" x14ac:dyDescent="0.2">
      <c r="A89" s="318"/>
      <c r="B89" s="316"/>
      <c r="D89" s="316"/>
      <c r="E89" s="316"/>
    </row>
    <row r="90" spans="1:5" ht="11.25" x14ac:dyDescent="0.2">
      <c r="A90" s="318"/>
      <c r="B90" s="316"/>
      <c r="D90" s="316"/>
      <c r="E90" s="316"/>
    </row>
    <row r="91" spans="1:5" ht="11.25" x14ac:dyDescent="0.2">
      <c r="A91" s="318"/>
      <c r="B91" s="316"/>
      <c r="D91" s="316"/>
      <c r="E91" s="316"/>
    </row>
    <row r="92" spans="1:5" ht="11.25" x14ac:dyDescent="0.2">
      <c r="A92" s="318"/>
      <c r="B92" s="316"/>
      <c r="D92" s="316"/>
      <c r="E92" s="316"/>
    </row>
    <row r="93" spans="1:5" ht="11.25" x14ac:dyDescent="0.2">
      <c r="A93" s="318"/>
      <c r="B93" s="316"/>
      <c r="D93" s="316"/>
      <c r="E93" s="316"/>
    </row>
    <row r="94" spans="1:5" ht="11.25" x14ac:dyDescent="0.2">
      <c r="A94" s="318"/>
      <c r="B94" s="316"/>
      <c r="D94" s="316"/>
      <c r="E94" s="316"/>
    </row>
    <row r="95" spans="1:5" ht="11.25" x14ac:dyDescent="0.2">
      <c r="A95" s="318"/>
      <c r="B95" s="316"/>
      <c r="D95" s="316"/>
      <c r="E95" s="316"/>
    </row>
    <row r="96" spans="1:5" ht="11.25" x14ac:dyDescent="0.2">
      <c r="A96" s="318"/>
      <c r="B96" s="316"/>
      <c r="D96" s="316"/>
      <c r="E96" s="316"/>
    </row>
    <row r="97" spans="1:5" ht="11.25" x14ac:dyDescent="0.2">
      <c r="A97" s="318"/>
      <c r="B97" s="316"/>
      <c r="D97" s="316"/>
      <c r="E97" s="316"/>
    </row>
    <row r="98" spans="1:5" ht="11.25" x14ac:dyDescent="0.2">
      <c r="A98" s="318"/>
      <c r="B98" s="316"/>
      <c r="D98" s="316"/>
      <c r="E98" s="316"/>
    </row>
    <row r="99" spans="1:5" ht="11.25" x14ac:dyDescent="0.2">
      <c r="A99" s="318"/>
      <c r="B99" s="316"/>
      <c r="D99" s="316"/>
      <c r="E99" s="316"/>
    </row>
    <row r="100" spans="1:5" ht="11.25" x14ac:dyDescent="0.2">
      <c r="A100" s="318"/>
      <c r="B100" s="316"/>
      <c r="D100" s="316"/>
      <c r="E100" s="316"/>
    </row>
    <row r="101" spans="1:5" ht="11.25" x14ac:dyDescent="0.2">
      <c r="A101" s="318"/>
      <c r="B101" s="316"/>
      <c r="D101" s="316"/>
      <c r="E101" s="316"/>
    </row>
    <row r="102" spans="1:5" ht="11.25" x14ac:dyDescent="0.2">
      <c r="A102" s="318"/>
      <c r="B102" s="316"/>
      <c r="D102" s="316"/>
      <c r="E102" s="316"/>
    </row>
    <row r="103" spans="1:5" ht="11.25" x14ac:dyDescent="0.2">
      <c r="A103" s="318"/>
      <c r="B103" s="316"/>
      <c r="D103" s="316"/>
      <c r="E103" s="316"/>
    </row>
    <row r="104" spans="1:5" ht="11.25" x14ac:dyDescent="0.2">
      <c r="A104" s="318"/>
      <c r="B104" s="316"/>
      <c r="D104" s="316"/>
      <c r="E104" s="316"/>
    </row>
    <row r="105" spans="1:5" ht="11.25" x14ac:dyDescent="0.2">
      <c r="A105" s="318"/>
      <c r="B105" s="316"/>
      <c r="D105" s="316"/>
      <c r="E105" s="316"/>
    </row>
    <row r="106" spans="1:5" ht="11.25" x14ac:dyDescent="0.2">
      <c r="A106" s="318"/>
      <c r="B106" s="316"/>
      <c r="D106" s="316"/>
      <c r="E106" s="316"/>
    </row>
    <row r="107" spans="1:5" ht="11.25" x14ac:dyDescent="0.2">
      <c r="A107" s="318"/>
      <c r="B107" s="316"/>
      <c r="D107" s="316"/>
      <c r="E107" s="316"/>
    </row>
    <row r="108" spans="1:5" ht="11.25" x14ac:dyDescent="0.2">
      <c r="A108" s="318"/>
      <c r="B108" s="316"/>
      <c r="D108" s="316"/>
      <c r="E108" s="316"/>
    </row>
    <row r="109" spans="1:5" ht="11.25" x14ac:dyDescent="0.2">
      <c r="A109" s="318"/>
      <c r="B109" s="316"/>
      <c r="D109" s="316"/>
      <c r="E109" s="316"/>
    </row>
    <row r="110" spans="1:5" ht="11.25" x14ac:dyDescent="0.2">
      <c r="A110" s="318"/>
      <c r="B110" s="316"/>
      <c r="D110" s="316"/>
      <c r="E110" s="316"/>
    </row>
    <row r="111" spans="1:5" ht="11.25" x14ac:dyDescent="0.2">
      <c r="A111" s="318"/>
      <c r="B111" s="316"/>
      <c r="D111" s="316"/>
      <c r="E111" s="316"/>
    </row>
    <row r="112" spans="1:5" ht="11.25" x14ac:dyDescent="0.2">
      <c r="A112" s="318"/>
      <c r="B112" s="316"/>
      <c r="D112" s="316"/>
      <c r="E112" s="316"/>
    </row>
    <row r="113" spans="1:5" ht="11.25" x14ac:dyDescent="0.2">
      <c r="A113" s="318"/>
      <c r="B113" s="316"/>
      <c r="D113" s="316"/>
      <c r="E113" s="316"/>
    </row>
    <row r="114" spans="1:5" ht="11.25" x14ac:dyDescent="0.2">
      <c r="A114" s="318"/>
      <c r="B114" s="316"/>
      <c r="D114" s="316"/>
      <c r="E114" s="316"/>
    </row>
    <row r="115" spans="1:5" ht="11.25" x14ac:dyDescent="0.2">
      <c r="A115" s="318"/>
      <c r="B115" s="316"/>
      <c r="D115" s="316"/>
      <c r="E115" s="316"/>
    </row>
    <row r="116" spans="1:5" ht="11.25" x14ac:dyDescent="0.2">
      <c r="A116" s="318"/>
      <c r="B116" s="316"/>
      <c r="D116" s="316"/>
      <c r="E116" s="316"/>
    </row>
    <row r="117" spans="1:5" ht="11.25" x14ac:dyDescent="0.2">
      <c r="A117" s="318"/>
      <c r="B117" s="316"/>
      <c r="D117" s="316"/>
      <c r="E117" s="316"/>
    </row>
    <row r="118" spans="1:5" ht="11.25" x14ac:dyDescent="0.2">
      <c r="A118" s="318"/>
      <c r="B118" s="316"/>
      <c r="D118" s="316"/>
      <c r="E118" s="316"/>
    </row>
    <row r="119" spans="1:5" ht="11.25" x14ac:dyDescent="0.2">
      <c r="A119" s="318"/>
      <c r="B119" s="316"/>
      <c r="D119" s="316"/>
      <c r="E119" s="316"/>
    </row>
    <row r="120" spans="1:5" ht="11.25" x14ac:dyDescent="0.2">
      <c r="A120" s="318"/>
      <c r="B120" s="316"/>
      <c r="D120" s="316"/>
      <c r="E120" s="316"/>
    </row>
    <row r="121" spans="1:5" ht="11.25" x14ac:dyDescent="0.2">
      <c r="A121" s="318"/>
      <c r="B121" s="316"/>
      <c r="D121" s="316"/>
      <c r="E121" s="316"/>
    </row>
    <row r="122" spans="1:5" ht="11.25" x14ac:dyDescent="0.2">
      <c r="A122" s="318"/>
      <c r="B122" s="316"/>
      <c r="D122" s="316"/>
      <c r="E122" s="316"/>
    </row>
    <row r="123" spans="1:5" ht="11.25" x14ac:dyDescent="0.2">
      <c r="A123" s="318"/>
      <c r="B123" s="316"/>
      <c r="D123" s="316"/>
      <c r="E123" s="316"/>
    </row>
    <row r="124" spans="1:5" ht="11.25" x14ac:dyDescent="0.2">
      <c r="A124" s="318"/>
      <c r="B124" s="316"/>
      <c r="D124" s="316"/>
      <c r="E124" s="316"/>
    </row>
    <row r="125" spans="1:5" ht="11.25" x14ac:dyDescent="0.2">
      <c r="A125" s="318"/>
      <c r="B125" s="316"/>
      <c r="D125" s="316"/>
      <c r="E125" s="316"/>
    </row>
    <row r="126" spans="1:5" ht="11.25" x14ac:dyDescent="0.2">
      <c r="A126" s="318"/>
      <c r="B126" s="316"/>
      <c r="D126" s="316"/>
      <c r="E126" s="316"/>
    </row>
    <row r="127" spans="1:5" ht="11.25" x14ac:dyDescent="0.2">
      <c r="A127" s="318"/>
      <c r="B127" s="316"/>
      <c r="D127" s="316"/>
      <c r="E127" s="316"/>
    </row>
    <row r="128" spans="1:5" ht="11.25" x14ac:dyDescent="0.2">
      <c r="A128" s="318"/>
      <c r="B128" s="316"/>
      <c r="D128" s="316"/>
      <c r="E128" s="316"/>
    </row>
    <row r="129" spans="1:5" ht="11.25" x14ac:dyDescent="0.2">
      <c r="A129" s="318"/>
      <c r="B129" s="316"/>
      <c r="D129" s="316"/>
      <c r="E129" s="316"/>
    </row>
    <row r="130" spans="1:5" ht="11.25" x14ac:dyDescent="0.2">
      <c r="A130" s="318"/>
      <c r="B130" s="316"/>
      <c r="D130" s="316"/>
      <c r="E130" s="316"/>
    </row>
    <row r="131" spans="1:5" ht="11.25" x14ac:dyDescent="0.2">
      <c r="A131" s="318"/>
      <c r="B131" s="316"/>
      <c r="D131" s="316"/>
      <c r="E131" s="316"/>
    </row>
    <row r="132" spans="1:5" ht="11.25" x14ac:dyDescent="0.2">
      <c r="A132" s="318"/>
      <c r="B132" s="316"/>
      <c r="D132" s="316"/>
      <c r="E132" s="316"/>
    </row>
    <row r="133" spans="1:5" ht="11.25" x14ac:dyDescent="0.2">
      <c r="A133" s="318"/>
      <c r="B133" s="316"/>
      <c r="D133" s="316"/>
      <c r="E133" s="316"/>
    </row>
    <row r="134" spans="1:5" ht="11.25" x14ac:dyDescent="0.2">
      <c r="A134" s="318"/>
      <c r="B134" s="316"/>
      <c r="D134" s="316"/>
      <c r="E134" s="316"/>
    </row>
    <row r="135" spans="1:5" ht="11.25" x14ac:dyDescent="0.2">
      <c r="A135" s="318"/>
      <c r="B135" s="316"/>
      <c r="D135" s="316"/>
      <c r="E135" s="316"/>
    </row>
    <row r="136" spans="1:5" ht="11.25" x14ac:dyDescent="0.2">
      <c r="A136" s="318"/>
      <c r="B136" s="316"/>
      <c r="D136" s="316"/>
      <c r="E136" s="316"/>
    </row>
    <row r="137" spans="1:5" ht="11.25" x14ac:dyDescent="0.2">
      <c r="A137" s="318"/>
      <c r="B137" s="316"/>
      <c r="D137" s="316"/>
      <c r="E137" s="316"/>
    </row>
    <row r="138" spans="1:5" ht="11.25" x14ac:dyDescent="0.2">
      <c r="A138" s="318"/>
      <c r="B138" s="316"/>
      <c r="D138" s="316"/>
      <c r="E138" s="316"/>
    </row>
    <row r="139" spans="1:5" ht="11.25" x14ac:dyDescent="0.2">
      <c r="A139" s="318"/>
      <c r="B139" s="316"/>
      <c r="D139" s="316"/>
      <c r="E139" s="316"/>
    </row>
    <row r="140" spans="1:5" ht="11.25" x14ac:dyDescent="0.2">
      <c r="A140" s="318"/>
      <c r="B140" s="316"/>
      <c r="D140" s="316"/>
      <c r="E140" s="316"/>
    </row>
    <row r="141" spans="1:5" ht="11.25" x14ac:dyDescent="0.2">
      <c r="A141" s="318"/>
      <c r="B141" s="316"/>
      <c r="D141" s="316"/>
      <c r="E141" s="316"/>
    </row>
    <row r="142" spans="1:5" ht="11.25" x14ac:dyDescent="0.2">
      <c r="A142" s="318"/>
      <c r="B142" s="316"/>
      <c r="D142" s="316"/>
      <c r="E142" s="316"/>
    </row>
    <row r="143" spans="1:5" ht="11.25" x14ac:dyDescent="0.2">
      <c r="A143" s="318"/>
      <c r="B143" s="316"/>
      <c r="D143" s="316"/>
      <c r="E143" s="316"/>
    </row>
    <row r="144" spans="1:5" ht="11.25" x14ac:dyDescent="0.2">
      <c r="A144" s="318"/>
      <c r="B144" s="316"/>
      <c r="D144" s="316"/>
      <c r="E144" s="316"/>
    </row>
    <row r="145" spans="1:5" ht="11.25" x14ac:dyDescent="0.2">
      <c r="A145" s="318"/>
      <c r="B145" s="316"/>
      <c r="D145" s="316"/>
      <c r="E145" s="316"/>
    </row>
    <row r="146" spans="1:5" ht="11.25" x14ac:dyDescent="0.2">
      <c r="A146" s="318"/>
      <c r="B146" s="316"/>
      <c r="D146" s="316"/>
      <c r="E146" s="316"/>
    </row>
    <row r="147" spans="1:5" ht="11.25" x14ac:dyDescent="0.2">
      <c r="A147" s="318"/>
      <c r="B147" s="316"/>
      <c r="D147" s="316"/>
      <c r="E147" s="316"/>
    </row>
    <row r="148" spans="1:5" ht="11.25" x14ac:dyDescent="0.2">
      <c r="A148" s="318"/>
      <c r="B148" s="316"/>
      <c r="D148" s="316"/>
      <c r="E148" s="316"/>
    </row>
    <row r="149" spans="1:5" ht="11.25" x14ac:dyDescent="0.2">
      <c r="A149" s="318"/>
      <c r="B149" s="316"/>
      <c r="D149" s="316"/>
      <c r="E149" s="316"/>
    </row>
    <row r="150" spans="1:5" ht="11.25" x14ac:dyDescent="0.2">
      <c r="A150" s="318"/>
      <c r="B150" s="316"/>
      <c r="D150" s="316"/>
      <c r="E150" s="316"/>
    </row>
    <row r="151" spans="1:5" ht="11.25" x14ac:dyDescent="0.2">
      <c r="A151" s="318"/>
      <c r="B151" s="316"/>
      <c r="D151" s="316"/>
      <c r="E151" s="316"/>
    </row>
    <row r="152" spans="1:5" ht="11.25" x14ac:dyDescent="0.2">
      <c r="A152" s="318"/>
      <c r="B152" s="316"/>
      <c r="D152" s="316"/>
      <c r="E152" s="316"/>
    </row>
    <row r="153" spans="1:5" ht="11.25" x14ac:dyDescent="0.2">
      <c r="A153" s="318"/>
      <c r="B153" s="316"/>
      <c r="D153" s="316"/>
      <c r="E153" s="316"/>
    </row>
    <row r="154" spans="1:5" ht="11.25" x14ac:dyDescent="0.2">
      <c r="A154" s="318"/>
      <c r="B154" s="316"/>
      <c r="D154" s="316"/>
      <c r="E154" s="316"/>
    </row>
    <row r="155" spans="1:5" ht="11.25" x14ac:dyDescent="0.2">
      <c r="A155" s="318"/>
      <c r="B155" s="316"/>
      <c r="D155" s="316"/>
      <c r="E155" s="316"/>
    </row>
    <row r="156" spans="1:5" ht="11.25" x14ac:dyDescent="0.2">
      <c r="A156" s="318"/>
      <c r="B156" s="316"/>
      <c r="D156" s="316"/>
      <c r="E156" s="316"/>
    </row>
    <row r="157" spans="1:5" ht="11.25" x14ac:dyDescent="0.2">
      <c r="A157" s="318"/>
      <c r="B157" s="316"/>
      <c r="D157" s="316"/>
      <c r="E157" s="316"/>
    </row>
    <row r="158" spans="1:5" ht="11.25" x14ac:dyDescent="0.2">
      <c r="A158" s="318"/>
      <c r="B158" s="316"/>
      <c r="D158" s="316"/>
      <c r="E158" s="316"/>
    </row>
    <row r="159" spans="1:5" ht="11.25" x14ac:dyDescent="0.2">
      <c r="A159" s="318"/>
      <c r="B159" s="316"/>
      <c r="D159" s="316"/>
      <c r="E159" s="316"/>
    </row>
    <row r="160" spans="1:5" ht="11.25" x14ac:dyDescent="0.2">
      <c r="A160" s="318"/>
      <c r="B160" s="316"/>
      <c r="D160" s="316"/>
      <c r="E160" s="316"/>
    </row>
    <row r="161" spans="1:5" ht="11.25" x14ac:dyDescent="0.2">
      <c r="A161" s="318"/>
      <c r="B161" s="316"/>
      <c r="D161" s="316"/>
      <c r="E161" s="316"/>
    </row>
    <row r="162" spans="1:5" ht="11.25" x14ac:dyDescent="0.2">
      <c r="A162" s="318"/>
      <c r="B162" s="316"/>
      <c r="D162" s="316"/>
      <c r="E162" s="316"/>
    </row>
    <row r="163" spans="1:5" ht="11.25" x14ac:dyDescent="0.2">
      <c r="A163" s="318"/>
      <c r="B163" s="316"/>
      <c r="D163" s="316"/>
      <c r="E163" s="316"/>
    </row>
    <row r="164" spans="1:5" ht="11.25" x14ac:dyDescent="0.2">
      <c r="A164" s="318"/>
      <c r="B164" s="316"/>
      <c r="D164" s="316"/>
      <c r="E164" s="316"/>
    </row>
    <row r="165" spans="1:5" ht="11.25" x14ac:dyDescent="0.2">
      <c r="A165" s="318"/>
      <c r="B165" s="316"/>
      <c r="D165" s="316"/>
      <c r="E165" s="316"/>
    </row>
    <row r="166" spans="1:5" ht="11.25" x14ac:dyDescent="0.2">
      <c r="A166" s="318"/>
      <c r="B166" s="316"/>
      <c r="D166" s="316"/>
      <c r="E166" s="316"/>
    </row>
    <row r="167" spans="1:5" ht="11.25" x14ac:dyDescent="0.2">
      <c r="A167" s="318"/>
      <c r="B167" s="316"/>
      <c r="D167" s="316"/>
      <c r="E167" s="316"/>
    </row>
    <row r="168" spans="1:5" ht="11.25" x14ac:dyDescent="0.2">
      <c r="A168" s="318"/>
      <c r="B168" s="316"/>
      <c r="D168" s="316"/>
      <c r="E168" s="316"/>
    </row>
    <row r="169" spans="1:5" ht="11.25" x14ac:dyDescent="0.2">
      <c r="A169" s="318"/>
      <c r="B169" s="316"/>
      <c r="D169" s="316"/>
      <c r="E169" s="316"/>
    </row>
    <row r="170" spans="1:5" ht="11.25" x14ac:dyDescent="0.2">
      <c r="A170" s="318"/>
      <c r="B170" s="316"/>
      <c r="D170" s="316"/>
      <c r="E170" s="316"/>
    </row>
    <row r="171" spans="1:5" ht="11.25" x14ac:dyDescent="0.2">
      <c r="A171" s="318"/>
      <c r="B171" s="316"/>
      <c r="D171" s="316"/>
      <c r="E171" s="316"/>
    </row>
    <row r="172" spans="1:5" ht="11.25" x14ac:dyDescent="0.2">
      <c r="A172" s="318"/>
      <c r="B172" s="316"/>
      <c r="D172" s="316"/>
      <c r="E172" s="316"/>
    </row>
    <row r="173" spans="1:5" ht="11.25" x14ac:dyDescent="0.2">
      <c r="A173" s="318"/>
      <c r="B173" s="316"/>
      <c r="D173" s="316"/>
      <c r="E173" s="316"/>
    </row>
    <row r="174" spans="1:5" ht="11.25" x14ac:dyDescent="0.2">
      <c r="A174" s="318"/>
      <c r="B174" s="316"/>
      <c r="D174" s="316"/>
      <c r="E174" s="316"/>
    </row>
    <row r="175" spans="1:5" ht="11.25" x14ac:dyDescent="0.2">
      <c r="A175" s="318"/>
      <c r="B175" s="316"/>
      <c r="D175" s="316"/>
      <c r="E175" s="316"/>
    </row>
    <row r="176" spans="1:5" ht="11.25" x14ac:dyDescent="0.2">
      <c r="A176" s="318"/>
      <c r="B176" s="316"/>
      <c r="D176" s="316"/>
      <c r="E176" s="316"/>
    </row>
    <row r="177" spans="1:5" ht="11.25" x14ac:dyDescent="0.2">
      <c r="A177" s="318"/>
      <c r="B177" s="316"/>
      <c r="D177" s="316"/>
      <c r="E177" s="316"/>
    </row>
    <row r="178" spans="1:5" ht="11.25" x14ac:dyDescent="0.2">
      <c r="A178" s="318"/>
      <c r="B178" s="316"/>
      <c r="D178" s="316"/>
      <c r="E178" s="316"/>
    </row>
    <row r="179" spans="1:5" ht="11.25" x14ac:dyDescent="0.2">
      <c r="A179" s="318"/>
      <c r="B179" s="316"/>
      <c r="D179" s="316"/>
      <c r="E179" s="316"/>
    </row>
    <row r="180" spans="1:5" ht="11.25" x14ac:dyDescent="0.2">
      <c r="A180" s="318"/>
      <c r="B180" s="316"/>
      <c r="D180" s="316"/>
      <c r="E180" s="316"/>
    </row>
    <row r="181" spans="1:5" ht="11.25" x14ac:dyDescent="0.2">
      <c r="A181" s="318"/>
      <c r="B181" s="316"/>
      <c r="D181" s="316"/>
      <c r="E181" s="316"/>
    </row>
    <row r="182" spans="1:5" ht="11.25" x14ac:dyDescent="0.2">
      <c r="A182" s="318"/>
      <c r="B182" s="316"/>
      <c r="D182" s="316"/>
      <c r="E182" s="316"/>
    </row>
    <row r="183" spans="1:5" ht="11.25" x14ac:dyDescent="0.2">
      <c r="A183" s="318"/>
      <c r="B183" s="316"/>
      <c r="D183" s="316"/>
      <c r="E183" s="316"/>
    </row>
    <row r="184" spans="1:5" ht="11.25" x14ac:dyDescent="0.2">
      <c r="A184" s="318"/>
      <c r="B184" s="316"/>
      <c r="D184" s="316"/>
      <c r="E184" s="316"/>
    </row>
    <row r="185" spans="1:5" ht="11.25" x14ac:dyDescent="0.2">
      <c r="A185" s="318"/>
      <c r="B185" s="316"/>
      <c r="D185" s="316"/>
      <c r="E185" s="316"/>
    </row>
    <row r="186" spans="1:5" ht="11.25" x14ac:dyDescent="0.2">
      <c r="A186" s="318"/>
      <c r="B186" s="316"/>
      <c r="D186" s="316"/>
      <c r="E186" s="316"/>
    </row>
    <row r="187" spans="1:5" ht="11.25" x14ac:dyDescent="0.2">
      <c r="A187" s="318"/>
      <c r="B187" s="316"/>
      <c r="D187" s="316"/>
      <c r="E187" s="316"/>
    </row>
    <row r="188" spans="1:5" ht="11.25" x14ac:dyDescent="0.2">
      <c r="A188" s="318"/>
      <c r="B188" s="316"/>
      <c r="D188" s="316"/>
      <c r="E188" s="316"/>
    </row>
    <row r="189" spans="1:5" ht="11.25" x14ac:dyDescent="0.2">
      <c r="A189" s="318"/>
      <c r="B189" s="316"/>
      <c r="D189" s="316"/>
      <c r="E189" s="316"/>
    </row>
    <row r="190" spans="1:5" ht="11.25" x14ac:dyDescent="0.2">
      <c r="A190" s="318"/>
      <c r="B190" s="316"/>
      <c r="D190" s="316"/>
      <c r="E190" s="316"/>
    </row>
    <row r="191" spans="1:5" ht="11.25" x14ac:dyDescent="0.2">
      <c r="A191" s="318"/>
      <c r="B191" s="316"/>
      <c r="D191" s="316"/>
      <c r="E191" s="316"/>
    </row>
    <row r="192" spans="1:5" ht="11.25" x14ac:dyDescent="0.2">
      <c r="A192" s="318"/>
      <c r="B192" s="316"/>
      <c r="D192" s="316"/>
      <c r="E192" s="316"/>
    </row>
    <row r="193" spans="1:5" ht="11.25" x14ac:dyDescent="0.2">
      <c r="A193" s="318"/>
      <c r="B193" s="316"/>
      <c r="D193" s="316"/>
      <c r="E193" s="316"/>
    </row>
    <row r="194" spans="1:5" ht="11.25" x14ac:dyDescent="0.2">
      <c r="A194" s="318"/>
      <c r="B194" s="316"/>
      <c r="D194" s="316"/>
      <c r="E194" s="316"/>
    </row>
    <row r="195" spans="1:5" ht="11.25" x14ac:dyDescent="0.2">
      <c r="A195" s="318"/>
      <c r="B195" s="316"/>
      <c r="D195" s="316"/>
      <c r="E195" s="316"/>
    </row>
    <row r="196" spans="1:5" ht="11.25" x14ac:dyDescent="0.2">
      <c r="A196" s="318"/>
      <c r="B196" s="316"/>
      <c r="D196" s="316"/>
      <c r="E196" s="316"/>
    </row>
    <row r="197" spans="1:5" ht="11.25" x14ac:dyDescent="0.2">
      <c r="A197" s="318"/>
      <c r="B197" s="316"/>
      <c r="D197" s="316"/>
      <c r="E197" s="316"/>
    </row>
    <row r="198" spans="1:5" ht="11.25" x14ac:dyDescent="0.2">
      <c r="A198" s="318"/>
      <c r="B198" s="316"/>
      <c r="D198" s="316"/>
      <c r="E198" s="316"/>
    </row>
    <row r="199" spans="1:5" ht="11.25" x14ac:dyDescent="0.2">
      <c r="A199" s="318"/>
      <c r="B199" s="316"/>
      <c r="D199" s="316"/>
      <c r="E199" s="316"/>
    </row>
    <row r="200" spans="1:5" ht="11.25" x14ac:dyDescent="0.2">
      <c r="A200" s="318"/>
      <c r="B200" s="316"/>
      <c r="D200" s="316"/>
      <c r="E200" s="316"/>
    </row>
    <row r="201" spans="1:5" ht="11.25" x14ac:dyDescent="0.2">
      <c r="A201" s="318"/>
      <c r="B201" s="316"/>
      <c r="D201" s="316"/>
      <c r="E201" s="316"/>
    </row>
    <row r="202" spans="1:5" ht="11.25" x14ac:dyDescent="0.2">
      <c r="A202" s="318"/>
      <c r="B202" s="316"/>
      <c r="D202" s="316"/>
      <c r="E202" s="316"/>
    </row>
    <row r="203" spans="1:5" ht="11.25" x14ac:dyDescent="0.2">
      <c r="A203" s="318"/>
      <c r="B203" s="316"/>
      <c r="D203" s="316"/>
      <c r="E203" s="316"/>
    </row>
    <row r="204" spans="1:5" ht="11.25" x14ac:dyDescent="0.2">
      <c r="A204" s="318"/>
      <c r="B204" s="316"/>
      <c r="D204" s="316"/>
      <c r="E204" s="316"/>
    </row>
    <row r="205" spans="1:5" ht="11.25" x14ac:dyDescent="0.2">
      <c r="A205" s="318"/>
      <c r="B205" s="316"/>
      <c r="D205" s="316"/>
      <c r="E205" s="316"/>
    </row>
    <row r="206" spans="1:5" ht="11.25" x14ac:dyDescent="0.2">
      <c r="A206" s="318"/>
      <c r="B206" s="316"/>
      <c r="D206" s="316"/>
      <c r="E206" s="316"/>
    </row>
    <row r="207" spans="1:5" ht="11.25" x14ac:dyDescent="0.2">
      <c r="A207" s="318"/>
      <c r="B207" s="316"/>
      <c r="D207" s="316"/>
      <c r="E207" s="316"/>
    </row>
    <row r="208" spans="1:5" ht="11.25" x14ac:dyDescent="0.2">
      <c r="A208" s="318"/>
      <c r="B208" s="316"/>
      <c r="D208" s="316"/>
      <c r="E208" s="316"/>
    </row>
    <row r="209" spans="1:5" ht="11.25" x14ac:dyDescent="0.2">
      <c r="A209" s="318"/>
      <c r="B209" s="316"/>
      <c r="D209" s="316"/>
      <c r="E209" s="316"/>
    </row>
    <row r="210" spans="1:5" ht="11.25" x14ac:dyDescent="0.2">
      <c r="A210" s="318"/>
      <c r="B210" s="316"/>
      <c r="D210" s="316"/>
      <c r="E210" s="316"/>
    </row>
    <row r="211" spans="1:5" ht="11.25" x14ac:dyDescent="0.2">
      <c r="A211" s="318"/>
      <c r="B211" s="316"/>
      <c r="D211" s="316"/>
      <c r="E211" s="316"/>
    </row>
    <row r="212" spans="1:5" ht="11.25" x14ac:dyDescent="0.2">
      <c r="A212" s="318"/>
      <c r="B212" s="316"/>
      <c r="D212" s="316"/>
      <c r="E212" s="316"/>
    </row>
    <row r="213" spans="1:5" ht="11.25" x14ac:dyDescent="0.2">
      <c r="A213" s="318"/>
      <c r="B213" s="316"/>
      <c r="D213" s="316"/>
      <c r="E213" s="316"/>
    </row>
    <row r="214" spans="1:5" ht="11.25" x14ac:dyDescent="0.2">
      <c r="A214" s="318"/>
      <c r="B214" s="316"/>
      <c r="D214" s="316"/>
      <c r="E214" s="316"/>
    </row>
    <row r="215" spans="1:5" ht="11.25" x14ac:dyDescent="0.2">
      <c r="A215" s="318"/>
      <c r="B215" s="316"/>
      <c r="D215" s="316"/>
      <c r="E215" s="316"/>
    </row>
    <row r="216" spans="1:5" ht="11.25" x14ac:dyDescent="0.2">
      <c r="A216" s="318"/>
      <c r="B216" s="316"/>
      <c r="D216" s="316"/>
      <c r="E216" s="316"/>
    </row>
    <row r="217" spans="1:5" ht="11.25" x14ac:dyDescent="0.2">
      <c r="A217" s="318"/>
      <c r="B217" s="316"/>
      <c r="D217" s="316"/>
      <c r="E217" s="316"/>
    </row>
    <row r="218" spans="1:5" ht="11.25" x14ac:dyDescent="0.2">
      <c r="A218" s="318"/>
      <c r="B218" s="316"/>
      <c r="D218" s="316"/>
      <c r="E218" s="316"/>
    </row>
    <row r="219" spans="1:5" ht="11.25" x14ac:dyDescent="0.2">
      <c r="A219" s="318"/>
      <c r="B219" s="316"/>
      <c r="D219" s="316"/>
      <c r="E219" s="316"/>
    </row>
    <row r="220" spans="1:5" ht="11.25" x14ac:dyDescent="0.2">
      <c r="A220" s="318"/>
      <c r="B220" s="316"/>
      <c r="D220" s="316"/>
      <c r="E220" s="316"/>
    </row>
    <row r="221" spans="1:5" ht="11.25" x14ac:dyDescent="0.2">
      <c r="A221" s="318"/>
      <c r="B221" s="316"/>
      <c r="D221" s="316"/>
      <c r="E221" s="316"/>
    </row>
    <row r="222" spans="1:5" ht="11.25" x14ac:dyDescent="0.2">
      <c r="A222" s="318"/>
      <c r="B222" s="316"/>
      <c r="D222" s="316"/>
      <c r="E222" s="316"/>
    </row>
    <row r="223" spans="1:5" ht="11.25" x14ac:dyDescent="0.2">
      <c r="A223" s="318"/>
      <c r="B223" s="316"/>
      <c r="D223" s="316"/>
      <c r="E223" s="316"/>
    </row>
    <row r="224" spans="1:5" ht="11.25" x14ac:dyDescent="0.2">
      <c r="A224" s="318"/>
      <c r="B224" s="316"/>
      <c r="D224" s="316"/>
      <c r="E224" s="316"/>
    </row>
    <row r="225" spans="1:5" ht="11.25" x14ac:dyDescent="0.2">
      <c r="A225" s="318"/>
      <c r="B225" s="316"/>
      <c r="D225" s="316"/>
      <c r="E225" s="316"/>
    </row>
    <row r="226" spans="1:5" ht="11.25" x14ac:dyDescent="0.2">
      <c r="A226" s="318"/>
      <c r="B226" s="316"/>
      <c r="D226" s="316"/>
      <c r="E226" s="316"/>
    </row>
    <row r="227" spans="1:5" ht="11.25" x14ac:dyDescent="0.2">
      <c r="A227" s="318"/>
      <c r="B227" s="316"/>
      <c r="D227" s="316"/>
      <c r="E227" s="316"/>
    </row>
    <row r="228" spans="1:5" ht="11.25" x14ac:dyDescent="0.2">
      <c r="A228" s="318"/>
      <c r="B228" s="316"/>
      <c r="D228" s="316"/>
      <c r="E228" s="316"/>
    </row>
    <row r="229" spans="1:5" ht="11.25" x14ac:dyDescent="0.2">
      <c r="A229" s="318"/>
      <c r="B229" s="316"/>
      <c r="D229" s="316"/>
      <c r="E229" s="316"/>
    </row>
    <row r="230" spans="1:5" ht="11.25" x14ac:dyDescent="0.2">
      <c r="A230" s="318"/>
      <c r="B230" s="316"/>
      <c r="D230" s="316"/>
      <c r="E230" s="316"/>
    </row>
    <row r="231" spans="1:5" ht="11.25" x14ac:dyDescent="0.2">
      <c r="A231" s="318"/>
      <c r="B231" s="316"/>
      <c r="D231" s="316"/>
      <c r="E231" s="316"/>
    </row>
    <row r="232" spans="1:5" ht="11.25" x14ac:dyDescent="0.2">
      <c r="A232" s="318"/>
      <c r="B232" s="316"/>
      <c r="D232" s="316"/>
      <c r="E232" s="316"/>
    </row>
    <row r="233" spans="1:5" ht="11.25" x14ac:dyDescent="0.2">
      <c r="A233" s="318"/>
      <c r="B233" s="316"/>
      <c r="D233" s="316"/>
      <c r="E233" s="316"/>
    </row>
    <row r="234" spans="1:5" ht="11.25" x14ac:dyDescent="0.2">
      <c r="A234" s="318"/>
      <c r="B234" s="316"/>
      <c r="D234" s="316"/>
      <c r="E234" s="316"/>
    </row>
    <row r="235" spans="1:5" ht="11.25" x14ac:dyDescent="0.2">
      <c r="A235" s="318"/>
      <c r="B235" s="316"/>
      <c r="D235" s="316"/>
      <c r="E235" s="316"/>
    </row>
    <row r="236" spans="1:5" ht="11.25" x14ac:dyDescent="0.2">
      <c r="A236" s="318"/>
      <c r="B236" s="316"/>
      <c r="D236" s="316"/>
      <c r="E236" s="316"/>
    </row>
    <row r="237" spans="1:5" ht="11.25" x14ac:dyDescent="0.2">
      <c r="A237" s="318"/>
      <c r="B237" s="316"/>
      <c r="D237" s="316"/>
      <c r="E237" s="316"/>
    </row>
    <row r="238" spans="1:5" ht="11.25" x14ac:dyDescent="0.2">
      <c r="A238" s="318"/>
      <c r="B238" s="316"/>
      <c r="D238" s="316"/>
      <c r="E238" s="316"/>
    </row>
    <row r="239" spans="1:5" ht="11.25" x14ac:dyDescent="0.2">
      <c r="A239" s="318"/>
      <c r="B239" s="316"/>
      <c r="D239" s="316"/>
      <c r="E239" s="316"/>
    </row>
    <row r="240" spans="1:5" ht="11.25" x14ac:dyDescent="0.2">
      <c r="A240" s="318"/>
      <c r="B240" s="316"/>
      <c r="D240" s="316"/>
      <c r="E240" s="316"/>
    </row>
    <row r="241" spans="1:5" ht="11.25" x14ac:dyDescent="0.2">
      <c r="A241" s="318"/>
      <c r="B241" s="316"/>
      <c r="D241" s="316"/>
      <c r="E241" s="316"/>
    </row>
    <row r="242" spans="1:5" ht="11.25" x14ac:dyDescent="0.2">
      <c r="A242" s="318"/>
      <c r="B242" s="316"/>
      <c r="D242" s="316"/>
      <c r="E242" s="316"/>
    </row>
    <row r="243" spans="1:5" ht="11.25" x14ac:dyDescent="0.2">
      <c r="A243" s="318"/>
      <c r="B243" s="316"/>
      <c r="D243" s="316"/>
      <c r="E243" s="316"/>
    </row>
    <row r="244" spans="1:5" ht="11.25" x14ac:dyDescent="0.2">
      <c r="A244" s="318"/>
      <c r="B244" s="316"/>
      <c r="D244" s="316"/>
      <c r="E244" s="316"/>
    </row>
    <row r="245" spans="1:5" ht="11.25" x14ac:dyDescent="0.2">
      <c r="A245" s="318"/>
      <c r="B245" s="316"/>
      <c r="D245" s="316"/>
      <c r="E245" s="316"/>
    </row>
    <row r="246" spans="1:5" ht="11.25" x14ac:dyDescent="0.2">
      <c r="A246" s="318"/>
      <c r="B246" s="316"/>
      <c r="D246" s="316"/>
      <c r="E246" s="316"/>
    </row>
    <row r="247" spans="1:5" ht="11.25" x14ac:dyDescent="0.2">
      <c r="A247" s="318"/>
      <c r="B247" s="316"/>
      <c r="D247" s="316"/>
      <c r="E247" s="316"/>
    </row>
    <row r="248" spans="1:5" ht="11.25" x14ac:dyDescent="0.2">
      <c r="A248" s="318"/>
      <c r="B248" s="316"/>
      <c r="D248" s="316"/>
      <c r="E248" s="316"/>
    </row>
    <row r="249" spans="1:5" ht="11.25" x14ac:dyDescent="0.2">
      <c r="A249" s="318"/>
      <c r="B249" s="316"/>
      <c r="D249" s="316"/>
      <c r="E249" s="316"/>
    </row>
    <row r="250" spans="1:5" ht="11.25" x14ac:dyDescent="0.2">
      <c r="A250" s="318"/>
      <c r="B250" s="316"/>
      <c r="D250" s="316"/>
      <c r="E250" s="316"/>
    </row>
    <row r="251" spans="1:5" ht="11.25" x14ac:dyDescent="0.2">
      <c r="A251" s="318"/>
      <c r="B251" s="316"/>
      <c r="D251" s="316"/>
      <c r="E251" s="316"/>
    </row>
    <row r="252" spans="1:5" ht="11.25" x14ac:dyDescent="0.2">
      <c r="A252" s="318"/>
      <c r="B252" s="316"/>
      <c r="D252" s="316"/>
      <c r="E252" s="316"/>
    </row>
    <row r="253" spans="1:5" ht="11.25" x14ac:dyDescent="0.2">
      <c r="A253" s="318"/>
      <c r="B253" s="316"/>
      <c r="D253" s="316"/>
      <c r="E253" s="316"/>
    </row>
    <row r="254" spans="1:5" ht="11.25" x14ac:dyDescent="0.2">
      <c r="A254" s="318"/>
      <c r="B254" s="316"/>
      <c r="D254" s="316"/>
      <c r="E254" s="316"/>
    </row>
    <row r="255" spans="1:5" ht="11.25" x14ac:dyDescent="0.2">
      <c r="A255" s="318"/>
      <c r="B255" s="316"/>
      <c r="D255" s="316"/>
      <c r="E255" s="316"/>
    </row>
    <row r="256" spans="1:5" ht="11.25" x14ac:dyDescent="0.2">
      <c r="A256" s="318"/>
      <c r="B256" s="316"/>
      <c r="D256" s="316"/>
      <c r="E256" s="316"/>
    </row>
    <row r="257" spans="1:5" ht="11.25" x14ac:dyDescent="0.2">
      <c r="A257" s="318"/>
      <c r="B257" s="316"/>
      <c r="D257" s="316"/>
      <c r="E257" s="316"/>
    </row>
    <row r="258" spans="1:5" ht="11.25" x14ac:dyDescent="0.2">
      <c r="A258" s="318"/>
      <c r="B258" s="316"/>
      <c r="D258" s="316"/>
      <c r="E258" s="316"/>
    </row>
    <row r="259" spans="1:5" ht="11.25" x14ac:dyDescent="0.2">
      <c r="A259" s="318"/>
      <c r="B259" s="316"/>
      <c r="D259" s="316"/>
      <c r="E259" s="316"/>
    </row>
    <row r="260" spans="1:5" ht="11.25" x14ac:dyDescent="0.2">
      <c r="A260" s="318"/>
      <c r="B260" s="316"/>
      <c r="D260" s="316"/>
      <c r="E260" s="316"/>
    </row>
    <row r="261" spans="1:5" ht="11.25" x14ac:dyDescent="0.2">
      <c r="A261" s="318"/>
      <c r="B261" s="316"/>
      <c r="D261" s="316"/>
      <c r="E261" s="316"/>
    </row>
    <row r="262" spans="1:5" ht="11.25" x14ac:dyDescent="0.2">
      <c r="A262" s="318"/>
      <c r="B262" s="316"/>
      <c r="D262" s="316"/>
      <c r="E262" s="316"/>
    </row>
    <row r="263" spans="1:5" ht="11.25" x14ac:dyDescent="0.2">
      <c r="A263" s="318"/>
      <c r="B263" s="316"/>
      <c r="D263" s="316"/>
      <c r="E263" s="316"/>
    </row>
    <row r="264" spans="1:5" ht="11.25" x14ac:dyDescent="0.2">
      <c r="A264" s="318"/>
      <c r="B264" s="316"/>
      <c r="D264" s="316"/>
      <c r="E264" s="316"/>
    </row>
    <row r="265" spans="1:5" ht="11.25" x14ac:dyDescent="0.2">
      <c r="A265" s="318"/>
      <c r="B265" s="316"/>
      <c r="D265" s="316"/>
      <c r="E265" s="316"/>
    </row>
    <row r="266" spans="1:5" ht="11.25" x14ac:dyDescent="0.2">
      <c r="A266" s="318"/>
      <c r="B266" s="316"/>
      <c r="D266" s="316"/>
      <c r="E266" s="316"/>
    </row>
    <row r="267" spans="1:5" ht="11.25" x14ac:dyDescent="0.2">
      <c r="A267" s="318"/>
      <c r="B267" s="316"/>
      <c r="D267" s="316"/>
      <c r="E267" s="316"/>
    </row>
    <row r="268" spans="1:5" ht="11.25" x14ac:dyDescent="0.2">
      <c r="A268" s="318"/>
      <c r="B268" s="316"/>
      <c r="D268" s="316"/>
      <c r="E268" s="316"/>
    </row>
    <row r="269" spans="1:5" ht="11.25" x14ac:dyDescent="0.2">
      <c r="A269" s="318"/>
      <c r="B269" s="316"/>
      <c r="D269" s="316"/>
      <c r="E269" s="316"/>
    </row>
    <row r="270" spans="1:5" ht="11.25" x14ac:dyDescent="0.2">
      <c r="A270" s="318"/>
      <c r="B270" s="316"/>
      <c r="D270" s="316"/>
      <c r="E270" s="316"/>
    </row>
    <row r="271" spans="1:5" ht="11.25" x14ac:dyDescent="0.2">
      <c r="A271" s="318"/>
      <c r="B271" s="316"/>
      <c r="D271" s="316"/>
      <c r="E271" s="316"/>
    </row>
    <row r="272" spans="1:5" ht="11.25" x14ac:dyDescent="0.2">
      <c r="A272" s="318"/>
      <c r="B272" s="316"/>
      <c r="D272" s="316"/>
      <c r="E272" s="316"/>
    </row>
    <row r="273" spans="1:5" ht="11.25" x14ac:dyDescent="0.2">
      <c r="A273" s="318"/>
      <c r="B273" s="316"/>
      <c r="D273" s="316"/>
      <c r="E273" s="316"/>
    </row>
    <row r="274" spans="1:5" ht="11.25" x14ac:dyDescent="0.2">
      <c r="A274" s="318"/>
      <c r="B274" s="316"/>
      <c r="D274" s="316"/>
      <c r="E274" s="316"/>
    </row>
    <row r="275" spans="1:5" ht="11.25" x14ac:dyDescent="0.2">
      <c r="A275" s="318"/>
      <c r="B275" s="316"/>
      <c r="D275" s="316"/>
      <c r="E275" s="316"/>
    </row>
    <row r="276" spans="1:5" ht="11.25" x14ac:dyDescent="0.2">
      <c r="A276" s="318"/>
      <c r="B276" s="316"/>
      <c r="D276" s="316"/>
      <c r="E276" s="316"/>
    </row>
    <row r="277" spans="1:5" ht="11.25" x14ac:dyDescent="0.2">
      <c r="A277" s="318"/>
      <c r="B277" s="316"/>
      <c r="D277" s="316"/>
      <c r="E277" s="316"/>
    </row>
    <row r="278" spans="1:5" ht="11.25" x14ac:dyDescent="0.2">
      <c r="A278" s="318"/>
      <c r="B278" s="316"/>
      <c r="D278" s="316"/>
      <c r="E278" s="316"/>
    </row>
    <row r="279" spans="1:5" ht="11.25" x14ac:dyDescent="0.2">
      <c r="A279" s="318"/>
      <c r="B279" s="316"/>
      <c r="D279" s="316"/>
      <c r="E279" s="316"/>
    </row>
    <row r="280" spans="1:5" ht="11.25" x14ac:dyDescent="0.2">
      <c r="A280" s="318"/>
      <c r="B280" s="316"/>
      <c r="D280" s="316"/>
      <c r="E280" s="316"/>
    </row>
    <row r="281" spans="1:5" ht="11.25" x14ac:dyDescent="0.2">
      <c r="A281" s="318"/>
      <c r="B281" s="316"/>
      <c r="D281" s="316"/>
      <c r="E281" s="316"/>
    </row>
    <row r="282" spans="1:5" ht="11.25" x14ac:dyDescent="0.2">
      <c r="A282" s="318"/>
      <c r="B282" s="316"/>
      <c r="D282" s="316"/>
      <c r="E282" s="316"/>
    </row>
    <row r="283" spans="1:5" ht="11.25" x14ac:dyDescent="0.2">
      <c r="A283" s="318"/>
      <c r="B283" s="316"/>
      <c r="D283" s="316"/>
      <c r="E283" s="316"/>
    </row>
    <row r="284" spans="1:5" ht="11.25" x14ac:dyDescent="0.2">
      <c r="A284" s="318"/>
      <c r="B284" s="316"/>
      <c r="D284" s="316"/>
      <c r="E284" s="316"/>
    </row>
    <row r="285" spans="1:5" ht="11.25" x14ac:dyDescent="0.2">
      <c r="A285" s="318"/>
      <c r="B285" s="316"/>
      <c r="D285" s="316"/>
      <c r="E285" s="316"/>
    </row>
    <row r="286" spans="1:5" ht="11.25" x14ac:dyDescent="0.2">
      <c r="A286" s="318"/>
      <c r="B286" s="316"/>
      <c r="D286" s="316"/>
      <c r="E286" s="316"/>
    </row>
    <row r="287" spans="1:5" ht="11.25" x14ac:dyDescent="0.2">
      <c r="A287" s="318"/>
      <c r="B287" s="316"/>
      <c r="D287" s="316"/>
      <c r="E287" s="316"/>
    </row>
    <row r="288" spans="1:5" ht="11.25" x14ac:dyDescent="0.2">
      <c r="A288" s="318"/>
      <c r="B288" s="316"/>
      <c r="D288" s="316"/>
      <c r="E288" s="316"/>
    </row>
    <row r="289" spans="1:5" ht="11.25" x14ac:dyDescent="0.2">
      <c r="A289" s="318"/>
      <c r="B289" s="316"/>
      <c r="D289" s="316"/>
      <c r="E289" s="316"/>
    </row>
    <row r="290" spans="1:5" ht="11.25" x14ac:dyDescent="0.2">
      <c r="A290" s="318"/>
      <c r="B290" s="316"/>
      <c r="D290" s="316"/>
      <c r="E290" s="316"/>
    </row>
    <row r="291" spans="1:5" ht="11.25" x14ac:dyDescent="0.2">
      <c r="A291" s="318"/>
      <c r="B291" s="316"/>
      <c r="D291" s="316"/>
      <c r="E291" s="316"/>
    </row>
    <row r="292" spans="1:5" ht="11.25" x14ac:dyDescent="0.2">
      <c r="A292" s="318"/>
      <c r="B292" s="316"/>
      <c r="D292" s="316"/>
      <c r="E292" s="316"/>
    </row>
    <row r="293" spans="1:5" ht="11.25" x14ac:dyDescent="0.2">
      <c r="A293" s="318"/>
      <c r="B293" s="316"/>
      <c r="D293" s="316"/>
      <c r="E293" s="316"/>
    </row>
    <row r="294" spans="1:5" ht="11.25" x14ac:dyDescent="0.2">
      <c r="A294" s="318"/>
      <c r="B294" s="316"/>
      <c r="D294" s="316"/>
      <c r="E294" s="316"/>
    </row>
    <row r="295" spans="1:5" ht="11.25" x14ac:dyDescent="0.2">
      <c r="A295" s="318"/>
      <c r="B295" s="316"/>
      <c r="D295" s="316"/>
      <c r="E295" s="316"/>
    </row>
    <row r="296" spans="1:5" ht="11.25" x14ac:dyDescent="0.2">
      <c r="A296" s="318"/>
      <c r="B296" s="316"/>
      <c r="D296" s="316"/>
      <c r="E296" s="316"/>
    </row>
    <row r="297" spans="1:5" ht="11.25" x14ac:dyDescent="0.2">
      <c r="A297" s="318"/>
      <c r="B297" s="316"/>
      <c r="D297" s="316"/>
      <c r="E297" s="316"/>
    </row>
    <row r="298" spans="1:5" ht="11.25" x14ac:dyDescent="0.2">
      <c r="A298" s="318"/>
      <c r="B298" s="316"/>
      <c r="D298" s="316"/>
      <c r="E298" s="316"/>
    </row>
    <row r="299" spans="1:5" ht="11.25" x14ac:dyDescent="0.2">
      <c r="A299" s="318"/>
      <c r="B299" s="316"/>
      <c r="D299" s="316"/>
      <c r="E299" s="316"/>
    </row>
    <row r="300" spans="1:5" ht="11.25" x14ac:dyDescent="0.2">
      <c r="A300" s="318"/>
      <c r="B300" s="316"/>
      <c r="D300" s="316"/>
      <c r="E300" s="316"/>
    </row>
    <row r="301" spans="1:5" ht="11.25" x14ac:dyDescent="0.2">
      <c r="A301" s="318"/>
      <c r="B301" s="316"/>
      <c r="D301" s="316"/>
      <c r="E301" s="316"/>
    </row>
    <row r="302" spans="1:5" ht="11.25" x14ac:dyDescent="0.2">
      <c r="A302" s="318"/>
      <c r="B302" s="316"/>
      <c r="D302" s="316"/>
      <c r="E302" s="316"/>
    </row>
    <row r="303" spans="1:5" ht="11.25" x14ac:dyDescent="0.2">
      <c r="A303" s="318"/>
      <c r="B303" s="316"/>
      <c r="D303" s="316"/>
      <c r="E303" s="316"/>
    </row>
    <row r="304" spans="1:5" ht="11.25" x14ac:dyDescent="0.2">
      <c r="A304" s="318"/>
      <c r="B304" s="316"/>
      <c r="D304" s="316"/>
      <c r="E304" s="316"/>
    </row>
    <row r="305" spans="1:5" ht="11.25" x14ac:dyDescent="0.2">
      <c r="A305" s="318"/>
      <c r="B305" s="316"/>
      <c r="D305" s="316"/>
      <c r="E305" s="316"/>
    </row>
    <row r="306" spans="1:5" ht="11.25" x14ac:dyDescent="0.2">
      <c r="A306" s="318"/>
      <c r="B306" s="316"/>
      <c r="D306" s="316"/>
      <c r="E306" s="316"/>
    </row>
    <row r="307" spans="1:5" ht="11.25" x14ac:dyDescent="0.2">
      <c r="A307" s="318"/>
      <c r="B307" s="316"/>
      <c r="D307" s="316"/>
      <c r="E307" s="316"/>
    </row>
    <row r="308" spans="1:5" ht="11.25" x14ac:dyDescent="0.2">
      <c r="A308" s="318"/>
      <c r="B308" s="316"/>
      <c r="D308" s="316"/>
      <c r="E308" s="316"/>
    </row>
    <row r="309" spans="1:5" ht="11.25" x14ac:dyDescent="0.2">
      <c r="A309" s="318"/>
      <c r="B309" s="316"/>
      <c r="D309" s="316"/>
      <c r="E309" s="316"/>
    </row>
    <row r="310" spans="1:5" ht="11.25" x14ac:dyDescent="0.2">
      <c r="A310" s="318"/>
      <c r="B310" s="316"/>
      <c r="D310" s="316"/>
      <c r="E310" s="316"/>
    </row>
    <row r="311" spans="1:5" ht="11.25" x14ac:dyDescent="0.2">
      <c r="A311" s="318"/>
      <c r="B311" s="316"/>
      <c r="D311" s="316"/>
      <c r="E311" s="316"/>
    </row>
    <row r="312" spans="1:5" ht="11.25" x14ac:dyDescent="0.2">
      <c r="A312" s="318"/>
      <c r="B312" s="316"/>
      <c r="D312" s="316"/>
      <c r="E312" s="316"/>
    </row>
    <row r="313" spans="1:5" ht="11.25" x14ac:dyDescent="0.2">
      <c r="A313" s="318"/>
      <c r="B313" s="316"/>
      <c r="D313" s="316"/>
      <c r="E313" s="316"/>
    </row>
    <row r="314" spans="1:5" ht="11.25" x14ac:dyDescent="0.2">
      <c r="A314" s="318"/>
      <c r="B314" s="316"/>
      <c r="D314" s="316"/>
      <c r="E314" s="316"/>
    </row>
    <row r="315" spans="1:5" ht="11.25" x14ac:dyDescent="0.2">
      <c r="A315" s="318"/>
      <c r="B315" s="316"/>
      <c r="D315" s="316"/>
      <c r="E315" s="316"/>
    </row>
    <row r="316" spans="1:5" ht="11.25" x14ac:dyDescent="0.2">
      <c r="A316" s="318"/>
      <c r="B316" s="316"/>
      <c r="D316" s="316"/>
      <c r="E316" s="316"/>
    </row>
    <row r="317" spans="1:5" ht="11.25" x14ac:dyDescent="0.2">
      <c r="A317" s="318"/>
      <c r="B317" s="316"/>
      <c r="D317" s="316"/>
      <c r="E317" s="316"/>
    </row>
    <row r="318" spans="1:5" ht="11.25" x14ac:dyDescent="0.2">
      <c r="A318" s="318"/>
      <c r="B318" s="316"/>
      <c r="D318" s="316"/>
      <c r="E318" s="316"/>
    </row>
    <row r="319" spans="1:5" ht="11.25" x14ac:dyDescent="0.2">
      <c r="A319" s="318"/>
      <c r="B319" s="316"/>
      <c r="D319" s="316"/>
      <c r="E319" s="316"/>
    </row>
    <row r="320" spans="1:5" ht="11.25" x14ac:dyDescent="0.2">
      <c r="A320" s="318"/>
      <c r="B320" s="316"/>
      <c r="D320" s="316"/>
      <c r="E320" s="316"/>
    </row>
    <row r="321" spans="1:5" ht="11.25" x14ac:dyDescent="0.2">
      <c r="A321" s="318"/>
      <c r="B321" s="316"/>
      <c r="D321" s="316"/>
      <c r="E321" s="316"/>
    </row>
    <row r="322" spans="1:5" ht="11.25" x14ac:dyDescent="0.2">
      <c r="A322" s="318"/>
      <c r="B322" s="316"/>
      <c r="D322" s="316"/>
      <c r="E322" s="316"/>
    </row>
    <row r="323" spans="1:5" ht="11.25" x14ac:dyDescent="0.2">
      <c r="A323" s="318"/>
      <c r="B323" s="316"/>
      <c r="D323" s="316"/>
      <c r="E323" s="316"/>
    </row>
    <row r="324" spans="1:5" ht="11.25" x14ac:dyDescent="0.2">
      <c r="A324" s="318"/>
      <c r="B324" s="316"/>
      <c r="D324" s="316"/>
      <c r="E324" s="316"/>
    </row>
    <row r="325" spans="1:5" ht="11.25" x14ac:dyDescent="0.2">
      <c r="A325" s="318"/>
      <c r="B325" s="316"/>
      <c r="D325" s="316"/>
      <c r="E325" s="316"/>
    </row>
    <row r="326" spans="1:5" ht="11.25" x14ac:dyDescent="0.2">
      <c r="A326" s="318"/>
      <c r="B326" s="316"/>
      <c r="D326" s="316"/>
      <c r="E326" s="316"/>
    </row>
    <row r="327" spans="1:5" ht="11.25" x14ac:dyDescent="0.2">
      <c r="A327" s="318"/>
      <c r="B327" s="316"/>
      <c r="D327" s="316"/>
      <c r="E327" s="316"/>
    </row>
    <row r="328" spans="1:5" ht="11.25" x14ac:dyDescent="0.2">
      <c r="A328" s="318"/>
      <c r="B328" s="316"/>
      <c r="D328" s="316"/>
      <c r="E328" s="316"/>
    </row>
    <row r="329" spans="1:5" ht="11.25" x14ac:dyDescent="0.2">
      <c r="A329" s="318"/>
      <c r="B329" s="316"/>
      <c r="D329" s="316"/>
      <c r="E329" s="316"/>
    </row>
    <row r="330" spans="1:5" ht="11.25" x14ac:dyDescent="0.2">
      <c r="A330" s="318"/>
      <c r="B330" s="316"/>
      <c r="D330" s="316"/>
      <c r="E330" s="316"/>
    </row>
    <row r="331" spans="1:5" ht="11.25" x14ac:dyDescent="0.2">
      <c r="A331" s="318"/>
      <c r="B331" s="316"/>
      <c r="D331" s="316"/>
      <c r="E331" s="316"/>
    </row>
    <row r="332" spans="1:5" ht="11.25" x14ac:dyDescent="0.2">
      <c r="A332" s="318"/>
      <c r="B332" s="316"/>
      <c r="D332" s="316"/>
      <c r="E332" s="316"/>
    </row>
    <row r="333" spans="1:5" ht="11.25" x14ac:dyDescent="0.2">
      <c r="A333" s="318"/>
      <c r="B333" s="316"/>
      <c r="D333" s="316"/>
      <c r="E333" s="316"/>
    </row>
    <row r="334" spans="1:5" ht="11.25" x14ac:dyDescent="0.2">
      <c r="A334" s="318"/>
      <c r="B334" s="316"/>
      <c r="D334" s="316"/>
      <c r="E334" s="316"/>
    </row>
    <row r="335" spans="1:5" ht="11.25" x14ac:dyDescent="0.2">
      <c r="A335" s="318"/>
      <c r="B335" s="316"/>
      <c r="D335" s="316"/>
      <c r="E335" s="316"/>
    </row>
    <row r="336" spans="1:5" ht="11.25" x14ac:dyDescent="0.2">
      <c r="A336" s="318"/>
      <c r="B336" s="316"/>
      <c r="D336" s="316"/>
      <c r="E336" s="316"/>
    </row>
    <row r="337" spans="1:5" ht="11.25" x14ac:dyDescent="0.2">
      <c r="A337" s="318"/>
      <c r="B337" s="316"/>
      <c r="D337" s="316"/>
      <c r="E337" s="316"/>
    </row>
    <row r="338" spans="1:5" ht="11.25" x14ac:dyDescent="0.2">
      <c r="A338" s="318"/>
      <c r="B338" s="316"/>
      <c r="D338" s="316"/>
      <c r="E338" s="316"/>
    </row>
    <row r="339" spans="1:5" ht="11.25" x14ac:dyDescent="0.2">
      <c r="A339" s="318"/>
      <c r="B339" s="316"/>
      <c r="D339" s="316"/>
      <c r="E339" s="316"/>
    </row>
    <row r="340" spans="1:5" ht="11.25" x14ac:dyDescent="0.2">
      <c r="A340" s="318"/>
      <c r="B340" s="316"/>
      <c r="D340" s="316"/>
      <c r="E340" s="316"/>
    </row>
    <row r="341" spans="1:5" ht="11.25" x14ac:dyDescent="0.2">
      <c r="A341" s="318"/>
      <c r="B341" s="316"/>
      <c r="D341" s="316"/>
      <c r="E341" s="316"/>
    </row>
    <row r="342" spans="1:5" ht="11.25" x14ac:dyDescent="0.2">
      <c r="A342" s="318"/>
      <c r="B342" s="316"/>
      <c r="D342" s="316"/>
      <c r="E342" s="316"/>
    </row>
    <row r="343" spans="1:5" ht="11.25" x14ac:dyDescent="0.2">
      <c r="A343" s="318"/>
      <c r="B343" s="316"/>
      <c r="D343" s="316"/>
      <c r="E343" s="316"/>
    </row>
    <row r="344" spans="1:5" ht="11.25" x14ac:dyDescent="0.2">
      <c r="A344" s="318"/>
      <c r="B344" s="316"/>
      <c r="D344" s="316"/>
      <c r="E344" s="316"/>
    </row>
    <row r="345" spans="1:5" ht="11.25" x14ac:dyDescent="0.2">
      <c r="A345" s="318"/>
      <c r="B345" s="316"/>
      <c r="D345" s="316"/>
      <c r="E345" s="316"/>
    </row>
    <row r="346" spans="1:5" ht="11.25" x14ac:dyDescent="0.2">
      <c r="A346" s="318"/>
      <c r="B346" s="316"/>
      <c r="D346" s="316"/>
      <c r="E346" s="316"/>
    </row>
    <row r="347" spans="1:5" ht="11.25" x14ac:dyDescent="0.2">
      <c r="A347" s="318"/>
      <c r="B347" s="316"/>
      <c r="D347" s="316"/>
      <c r="E347" s="316"/>
    </row>
    <row r="348" spans="1:5" ht="11.25" x14ac:dyDescent="0.2">
      <c r="A348" s="318"/>
      <c r="B348" s="316"/>
      <c r="D348" s="316"/>
      <c r="E348" s="316"/>
    </row>
    <row r="349" spans="1:5" ht="11.25" x14ac:dyDescent="0.2">
      <c r="A349" s="318"/>
      <c r="B349" s="316"/>
      <c r="D349" s="316"/>
      <c r="E349" s="316"/>
    </row>
    <row r="350" spans="1:5" ht="11.25" x14ac:dyDescent="0.2">
      <c r="A350" s="318"/>
      <c r="B350" s="316"/>
      <c r="D350" s="316"/>
      <c r="E350" s="316"/>
    </row>
    <row r="351" spans="1:5" ht="11.25" x14ac:dyDescent="0.2">
      <c r="A351" s="318"/>
      <c r="B351" s="316"/>
      <c r="D351" s="316"/>
      <c r="E351" s="316"/>
    </row>
    <row r="352" spans="1:5" ht="11.25" x14ac:dyDescent="0.2">
      <c r="A352" s="318"/>
      <c r="B352" s="316"/>
      <c r="D352" s="316"/>
      <c r="E352" s="316"/>
    </row>
    <row r="353" spans="1:5" ht="11.25" x14ac:dyDescent="0.2">
      <c r="A353" s="318"/>
      <c r="B353" s="316"/>
      <c r="D353" s="316"/>
      <c r="E353" s="316"/>
    </row>
    <row r="354" spans="1:5" ht="11.25" x14ac:dyDescent="0.2">
      <c r="A354" s="318"/>
      <c r="B354" s="316"/>
      <c r="D354" s="316"/>
      <c r="E354" s="316"/>
    </row>
    <row r="355" spans="1:5" ht="11.25" x14ac:dyDescent="0.2">
      <c r="A355" s="318"/>
      <c r="B355" s="316"/>
      <c r="D355" s="316"/>
      <c r="E355" s="316"/>
    </row>
    <row r="356" spans="1:5" ht="11.25" x14ac:dyDescent="0.2">
      <c r="A356" s="318"/>
      <c r="B356" s="316"/>
      <c r="D356" s="316"/>
      <c r="E356" s="316"/>
    </row>
    <row r="357" spans="1:5" ht="11.25" x14ac:dyDescent="0.2">
      <c r="A357" s="318"/>
      <c r="B357" s="316"/>
      <c r="D357" s="316"/>
      <c r="E357" s="316"/>
    </row>
    <row r="358" spans="1:5" ht="11.25" x14ac:dyDescent="0.2">
      <c r="A358" s="318"/>
      <c r="B358" s="316"/>
      <c r="D358" s="316"/>
      <c r="E358" s="316"/>
    </row>
    <row r="359" spans="1:5" ht="11.25" x14ac:dyDescent="0.2">
      <c r="A359" s="318"/>
      <c r="B359" s="316"/>
      <c r="D359" s="316"/>
      <c r="E359" s="316"/>
    </row>
    <row r="360" spans="1:5" ht="11.25" x14ac:dyDescent="0.2">
      <c r="A360" s="318"/>
      <c r="B360" s="316"/>
      <c r="D360" s="316"/>
      <c r="E360" s="316"/>
    </row>
    <row r="361" spans="1:5" ht="11.25" x14ac:dyDescent="0.2">
      <c r="A361" s="318"/>
      <c r="B361" s="316"/>
      <c r="D361" s="316"/>
      <c r="E361" s="316"/>
    </row>
    <row r="362" spans="1:5" ht="11.25" x14ac:dyDescent="0.2">
      <c r="A362" s="318"/>
      <c r="B362" s="316"/>
      <c r="D362" s="316"/>
      <c r="E362" s="316"/>
    </row>
    <row r="363" spans="1:5" ht="11.25" x14ac:dyDescent="0.2">
      <c r="A363" s="318"/>
      <c r="B363" s="316"/>
      <c r="D363" s="316"/>
      <c r="E363" s="316"/>
    </row>
    <row r="364" spans="1:5" ht="11.25" x14ac:dyDescent="0.2">
      <c r="A364" s="318"/>
      <c r="B364" s="316"/>
      <c r="D364" s="316"/>
      <c r="E364" s="316"/>
    </row>
    <row r="365" spans="1:5" ht="11.25" x14ac:dyDescent="0.2">
      <c r="A365" s="318"/>
      <c r="B365" s="316"/>
      <c r="D365" s="316"/>
      <c r="E365" s="316"/>
    </row>
    <row r="366" spans="1:5" ht="11.25" x14ac:dyDescent="0.2">
      <c r="A366" s="318"/>
      <c r="B366" s="316"/>
      <c r="D366" s="316"/>
      <c r="E366" s="316"/>
    </row>
    <row r="367" spans="1:5" ht="11.25" x14ac:dyDescent="0.2">
      <c r="A367" s="318"/>
      <c r="B367" s="316"/>
      <c r="D367" s="316"/>
      <c r="E367" s="316"/>
    </row>
    <row r="368" spans="1:5" ht="11.25" x14ac:dyDescent="0.2">
      <c r="A368" s="318"/>
      <c r="B368" s="316"/>
      <c r="D368" s="316"/>
      <c r="E368" s="316"/>
    </row>
    <row r="369" spans="1:5" ht="11.25" x14ac:dyDescent="0.2">
      <c r="A369" s="318"/>
      <c r="B369" s="316"/>
      <c r="D369" s="316"/>
      <c r="E369" s="316"/>
    </row>
    <row r="370" spans="1:5" ht="11.25" x14ac:dyDescent="0.2">
      <c r="A370" s="318"/>
      <c r="B370" s="316"/>
      <c r="D370" s="316"/>
      <c r="E370" s="316"/>
    </row>
    <row r="371" spans="1:5" ht="11.25" x14ac:dyDescent="0.2">
      <c r="A371" s="318"/>
      <c r="B371" s="316"/>
      <c r="D371" s="316"/>
      <c r="E371" s="316"/>
    </row>
    <row r="372" spans="1:5" ht="11.25" x14ac:dyDescent="0.2">
      <c r="A372" s="318"/>
      <c r="B372" s="316"/>
      <c r="D372" s="316"/>
      <c r="E372" s="316"/>
    </row>
    <row r="373" spans="1:5" ht="11.25" x14ac:dyDescent="0.2">
      <c r="A373" s="318"/>
      <c r="B373" s="316"/>
      <c r="D373" s="316"/>
      <c r="E373" s="316"/>
    </row>
    <row r="374" spans="1:5" ht="11.25" x14ac:dyDescent="0.2">
      <c r="A374" s="318"/>
      <c r="B374" s="316"/>
      <c r="D374" s="316"/>
      <c r="E374" s="316"/>
    </row>
    <row r="375" spans="1:5" ht="11.25" x14ac:dyDescent="0.2">
      <c r="A375" s="318"/>
      <c r="B375" s="316"/>
      <c r="D375" s="316"/>
      <c r="E375" s="316"/>
    </row>
    <row r="376" spans="1:5" ht="11.25" x14ac:dyDescent="0.2">
      <c r="A376" s="318"/>
      <c r="B376" s="316"/>
      <c r="D376" s="316"/>
      <c r="E376" s="316"/>
    </row>
    <row r="377" spans="1:5" ht="11.25" x14ac:dyDescent="0.2">
      <c r="A377" s="318"/>
      <c r="B377" s="316"/>
      <c r="D377" s="316"/>
      <c r="E377" s="316"/>
    </row>
    <row r="378" spans="1:5" ht="11.25" x14ac:dyDescent="0.2">
      <c r="A378" s="318"/>
      <c r="B378" s="316"/>
      <c r="D378" s="316"/>
      <c r="E378" s="316"/>
    </row>
    <row r="379" spans="1:5" ht="11.25" x14ac:dyDescent="0.2">
      <c r="A379" s="318"/>
      <c r="B379" s="316"/>
      <c r="D379" s="316"/>
      <c r="E379" s="316"/>
    </row>
    <row r="380" spans="1:5" ht="11.25" x14ac:dyDescent="0.2">
      <c r="A380" s="318"/>
      <c r="B380" s="316"/>
      <c r="D380" s="316"/>
      <c r="E380" s="316"/>
    </row>
    <row r="381" spans="1:5" ht="11.25" x14ac:dyDescent="0.2">
      <c r="A381" s="318"/>
      <c r="B381" s="316"/>
      <c r="D381" s="316"/>
      <c r="E381" s="316"/>
    </row>
    <row r="382" spans="1:5" ht="11.25" x14ac:dyDescent="0.2">
      <c r="A382" s="318"/>
      <c r="B382" s="316"/>
      <c r="D382" s="316"/>
      <c r="E382" s="316"/>
    </row>
    <row r="383" spans="1:5" ht="11.25" x14ac:dyDescent="0.2">
      <c r="A383" s="318"/>
      <c r="B383" s="316"/>
      <c r="D383" s="316"/>
      <c r="E383" s="316"/>
    </row>
    <row r="384" spans="1:5" ht="11.25" x14ac:dyDescent="0.2">
      <c r="A384" s="318"/>
      <c r="B384" s="316"/>
      <c r="D384" s="316"/>
      <c r="E384" s="316"/>
    </row>
    <row r="385" spans="1:5" ht="11.25" x14ac:dyDescent="0.2">
      <c r="A385" s="318"/>
      <c r="B385" s="316"/>
      <c r="D385" s="316"/>
      <c r="E385" s="316"/>
    </row>
    <row r="386" spans="1:5" ht="11.25" x14ac:dyDescent="0.2">
      <c r="A386" s="318"/>
      <c r="B386" s="316"/>
      <c r="D386" s="316"/>
      <c r="E386" s="316"/>
    </row>
    <row r="387" spans="1:5" ht="11.25" x14ac:dyDescent="0.2">
      <c r="A387" s="318"/>
      <c r="B387" s="316"/>
      <c r="D387" s="316"/>
      <c r="E387" s="316"/>
    </row>
    <row r="388" spans="1:5" ht="11.25" x14ac:dyDescent="0.2">
      <c r="A388" s="318"/>
      <c r="B388" s="316"/>
      <c r="D388" s="316"/>
      <c r="E388" s="316"/>
    </row>
    <row r="389" spans="1:5" ht="11.25" x14ac:dyDescent="0.2">
      <c r="A389" s="318"/>
      <c r="B389" s="316"/>
      <c r="D389" s="316"/>
      <c r="E389" s="316"/>
    </row>
    <row r="390" spans="1:5" ht="11.25" x14ac:dyDescent="0.2">
      <c r="A390" s="318"/>
      <c r="B390" s="316"/>
      <c r="D390" s="316"/>
      <c r="E390" s="316"/>
    </row>
    <row r="391" spans="1:5" ht="11.25" x14ac:dyDescent="0.2">
      <c r="A391" s="318"/>
      <c r="B391" s="316"/>
      <c r="D391" s="316"/>
      <c r="E391" s="316"/>
    </row>
    <row r="392" spans="1:5" ht="11.25" x14ac:dyDescent="0.2">
      <c r="A392" s="318"/>
      <c r="B392" s="316"/>
      <c r="D392" s="316"/>
      <c r="E392" s="316"/>
    </row>
    <row r="393" spans="1:5" ht="11.25" x14ac:dyDescent="0.2">
      <c r="A393" s="318"/>
      <c r="B393" s="316"/>
      <c r="D393" s="316"/>
      <c r="E393" s="316"/>
    </row>
    <row r="394" spans="1:5" ht="11.25" x14ac:dyDescent="0.2">
      <c r="A394" s="318"/>
      <c r="B394" s="316"/>
      <c r="D394" s="316"/>
      <c r="E394" s="316"/>
    </row>
    <row r="395" spans="1:5" ht="11.25" x14ac:dyDescent="0.2">
      <c r="A395" s="318"/>
      <c r="B395" s="316"/>
      <c r="D395" s="316"/>
      <c r="E395" s="316"/>
    </row>
    <row r="396" spans="1:5" ht="11.25" x14ac:dyDescent="0.2">
      <c r="A396" s="318"/>
      <c r="B396" s="316"/>
      <c r="D396" s="316"/>
      <c r="E396" s="316"/>
    </row>
    <row r="397" spans="1:5" ht="11.25" x14ac:dyDescent="0.2">
      <c r="A397" s="318"/>
      <c r="B397" s="316"/>
      <c r="D397" s="316"/>
      <c r="E397" s="316"/>
    </row>
    <row r="398" spans="1:5" ht="11.25" x14ac:dyDescent="0.2">
      <c r="A398" s="318"/>
      <c r="B398" s="316"/>
      <c r="D398" s="316"/>
      <c r="E398" s="316"/>
    </row>
    <row r="399" spans="1:5" ht="11.25" x14ac:dyDescent="0.2">
      <c r="A399" s="318"/>
      <c r="B399" s="316"/>
      <c r="D399" s="316"/>
      <c r="E399" s="316"/>
    </row>
    <row r="400" spans="1:5" ht="11.25" x14ac:dyDescent="0.2">
      <c r="A400" s="318"/>
      <c r="B400" s="316"/>
      <c r="D400" s="316"/>
      <c r="E400" s="316"/>
    </row>
    <row r="401" spans="1:5" ht="11.25" x14ac:dyDescent="0.2">
      <c r="A401" s="318"/>
      <c r="B401" s="316"/>
      <c r="D401" s="316"/>
      <c r="E401" s="316"/>
    </row>
    <row r="402" spans="1:5" ht="11.25" x14ac:dyDescent="0.2">
      <c r="A402" s="318"/>
      <c r="B402" s="316"/>
      <c r="D402" s="316"/>
      <c r="E402" s="316"/>
    </row>
    <row r="403" spans="1:5" ht="11.25" x14ac:dyDescent="0.2">
      <c r="A403" s="318"/>
      <c r="B403" s="316"/>
      <c r="D403" s="316"/>
      <c r="E403" s="316"/>
    </row>
    <row r="404" spans="1:5" ht="11.25" x14ac:dyDescent="0.2">
      <c r="A404" s="318"/>
      <c r="B404" s="316"/>
      <c r="D404" s="316"/>
      <c r="E404" s="316"/>
    </row>
    <row r="405" spans="1:5" ht="11.25" x14ac:dyDescent="0.2">
      <c r="A405" s="318"/>
      <c r="B405" s="316"/>
      <c r="D405" s="316"/>
      <c r="E405" s="316"/>
    </row>
    <row r="406" spans="1:5" ht="11.25" x14ac:dyDescent="0.2">
      <c r="A406" s="318"/>
      <c r="B406" s="316"/>
      <c r="D406" s="316"/>
      <c r="E406" s="316"/>
    </row>
    <row r="407" spans="1:5" ht="11.25" x14ac:dyDescent="0.2">
      <c r="A407" s="318"/>
      <c r="B407" s="316"/>
      <c r="D407" s="316"/>
      <c r="E407" s="316"/>
    </row>
    <row r="408" spans="1:5" ht="11.25" x14ac:dyDescent="0.2">
      <c r="A408" s="318"/>
      <c r="B408" s="316"/>
      <c r="D408" s="316"/>
      <c r="E408" s="316"/>
    </row>
    <row r="409" spans="1:5" ht="11.25" x14ac:dyDescent="0.2">
      <c r="A409" s="318"/>
      <c r="B409" s="316"/>
      <c r="D409" s="316"/>
      <c r="E409" s="316"/>
    </row>
    <row r="410" spans="1:5" ht="11.25" x14ac:dyDescent="0.2">
      <c r="A410" s="318"/>
      <c r="B410" s="316"/>
      <c r="D410" s="316"/>
      <c r="E410" s="316"/>
    </row>
    <row r="411" spans="1:5" ht="11.25" x14ac:dyDescent="0.2">
      <c r="A411" s="318"/>
      <c r="B411" s="316"/>
      <c r="D411" s="316"/>
      <c r="E411" s="316"/>
    </row>
    <row r="412" spans="1:5" ht="11.25" x14ac:dyDescent="0.2">
      <c r="A412" s="318"/>
      <c r="B412" s="316"/>
      <c r="D412" s="316"/>
      <c r="E412" s="316"/>
    </row>
    <row r="413" spans="1:5" ht="11.25" x14ac:dyDescent="0.2">
      <c r="A413" s="318"/>
      <c r="B413" s="316"/>
      <c r="D413" s="316"/>
      <c r="E413" s="316"/>
    </row>
    <row r="414" spans="1:5" ht="11.25" x14ac:dyDescent="0.2">
      <c r="A414" s="318"/>
      <c r="B414" s="316"/>
      <c r="D414" s="316"/>
      <c r="E414" s="316"/>
    </row>
    <row r="415" spans="1:5" ht="11.25" x14ac:dyDescent="0.2">
      <c r="A415" s="318"/>
      <c r="B415" s="316"/>
      <c r="D415" s="316"/>
      <c r="E415" s="316"/>
    </row>
    <row r="416" spans="1:5" ht="11.25" x14ac:dyDescent="0.2">
      <c r="A416" s="318"/>
      <c r="B416" s="316"/>
      <c r="D416" s="316"/>
      <c r="E416" s="316"/>
    </row>
    <row r="417" spans="1:5" ht="11.25" x14ac:dyDescent="0.2">
      <c r="A417" s="318"/>
      <c r="B417" s="316"/>
      <c r="D417" s="316"/>
      <c r="E417" s="316"/>
    </row>
    <row r="418" spans="1:5" ht="11.25" x14ac:dyDescent="0.2">
      <c r="A418" s="318"/>
      <c r="B418" s="316"/>
      <c r="D418" s="316"/>
      <c r="E418" s="316"/>
    </row>
    <row r="419" spans="1:5" ht="11.25" x14ac:dyDescent="0.2">
      <c r="A419" s="318"/>
      <c r="B419" s="316"/>
      <c r="D419" s="316"/>
      <c r="E419" s="316"/>
    </row>
    <row r="420" spans="1:5" ht="11.25" x14ac:dyDescent="0.2">
      <c r="A420" s="318"/>
      <c r="B420" s="316"/>
      <c r="D420" s="316"/>
      <c r="E420" s="316"/>
    </row>
    <row r="421" spans="1:5" ht="11.25" x14ac:dyDescent="0.2">
      <c r="A421" s="318"/>
      <c r="B421" s="316"/>
      <c r="D421" s="316"/>
      <c r="E421" s="316"/>
    </row>
    <row r="422" spans="1:5" ht="11.25" x14ac:dyDescent="0.2">
      <c r="A422" s="318"/>
      <c r="B422" s="316"/>
      <c r="D422" s="316"/>
      <c r="E422" s="316"/>
    </row>
    <row r="423" spans="1:5" ht="11.25" x14ac:dyDescent="0.2">
      <c r="A423" s="318"/>
      <c r="B423" s="316"/>
      <c r="D423" s="316"/>
      <c r="E423" s="316"/>
    </row>
    <row r="424" spans="1:5" ht="11.25" x14ac:dyDescent="0.2">
      <c r="A424" s="318"/>
      <c r="B424" s="316"/>
      <c r="D424" s="316"/>
      <c r="E424" s="316"/>
    </row>
    <row r="425" spans="1:5" ht="11.25" x14ac:dyDescent="0.2">
      <c r="A425" s="318"/>
      <c r="B425" s="316"/>
      <c r="D425" s="316"/>
      <c r="E425" s="316"/>
    </row>
    <row r="426" spans="1:5" ht="11.25" x14ac:dyDescent="0.2">
      <c r="A426" s="318"/>
      <c r="B426" s="316"/>
      <c r="D426" s="316"/>
      <c r="E426" s="316"/>
    </row>
    <row r="427" spans="1:5" ht="11.25" x14ac:dyDescent="0.2">
      <c r="A427" s="318"/>
      <c r="B427" s="316"/>
      <c r="D427" s="316"/>
      <c r="E427" s="316"/>
    </row>
    <row r="428" spans="1:5" ht="11.25" x14ac:dyDescent="0.2">
      <c r="A428" s="318"/>
      <c r="B428" s="316"/>
      <c r="D428" s="316"/>
      <c r="E428" s="316"/>
    </row>
    <row r="429" spans="1:5" ht="11.25" x14ac:dyDescent="0.2">
      <c r="A429" s="318"/>
      <c r="B429" s="316"/>
      <c r="D429" s="316"/>
      <c r="E429" s="316"/>
    </row>
    <row r="430" spans="1:5" ht="11.25" x14ac:dyDescent="0.2">
      <c r="A430" s="318"/>
      <c r="B430" s="316"/>
      <c r="D430" s="316"/>
      <c r="E430" s="316"/>
    </row>
    <row r="431" spans="1:5" ht="11.25" x14ac:dyDescent="0.2">
      <c r="A431" s="318"/>
      <c r="B431" s="316"/>
      <c r="D431" s="316"/>
      <c r="E431" s="316"/>
    </row>
    <row r="432" spans="1:5" ht="11.25" x14ac:dyDescent="0.2">
      <c r="A432" s="318"/>
      <c r="B432" s="316"/>
      <c r="D432" s="316"/>
      <c r="E432" s="316"/>
    </row>
    <row r="433" spans="1:5" ht="11.25" x14ac:dyDescent="0.2">
      <c r="A433" s="318"/>
      <c r="B433" s="316"/>
      <c r="D433" s="316"/>
      <c r="E433" s="316"/>
    </row>
    <row r="434" spans="1:5" ht="11.25" x14ac:dyDescent="0.2">
      <c r="A434" s="318"/>
      <c r="B434" s="316"/>
      <c r="D434" s="316"/>
      <c r="E434" s="316"/>
    </row>
    <row r="435" spans="1:5" ht="11.25" x14ac:dyDescent="0.2">
      <c r="A435" s="318"/>
      <c r="B435" s="316"/>
      <c r="D435" s="316"/>
      <c r="E435" s="316"/>
    </row>
    <row r="436" spans="1:5" ht="11.25" x14ac:dyDescent="0.2">
      <c r="A436" s="318"/>
      <c r="B436" s="316"/>
      <c r="D436" s="316"/>
      <c r="E436" s="316"/>
    </row>
    <row r="437" spans="1:5" ht="11.25" x14ac:dyDescent="0.2">
      <c r="A437" s="318"/>
      <c r="B437" s="316"/>
      <c r="D437" s="316"/>
      <c r="E437" s="316"/>
    </row>
    <row r="438" spans="1:5" ht="11.25" x14ac:dyDescent="0.2">
      <c r="A438" s="318"/>
      <c r="B438" s="316"/>
      <c r="D438" s="316"/>
      <c r="E438" s="316"/>
    </row>
    <row r="439" spans="1:5" ht="11.25" x14ac:dyDescent="0.2">
      <c r="A439" s="318"/>
      <c r="B439" s="316"/>
      <c r="D439" s="316"/>
      <c r="E439" s="316"/>
    </row>
    <row r="440" spans="1:5" ht="11.25" x14ac:dyDescent="0.2">
      <c r="A440" s="318"/>
      <c r="B440" s="316"/>
      <c r="D440" s="316"/>
      <c r="E440" s="316"/>
    </row>
    <row r="441" spans="1:5" ht="11.25" x14ac:dyDescent="0.2">
      <c r="A441" s="318"/>
      <c r="B441" s="316"/>
      <c r="D441" s="316"/>
      <c r="E441" s="316"/>
    </row>
    <row r="442" spans="1:5" ht="11.25" x14ac:dyDescent="0.2">
      <c r="A442" s="318"/>
      <c r="B442" s="316"/>
      <c r="D442" s="316"/>
      <c r="E442" s="316"/>
    </row>
    <row r="443" spans="1:5" ht="11.25" x14ac:dyDescent="0.2">
      <c r="A443" s="318"/>
      <c r="B443" s="316"/>
      <c r="D443" s="316"/>
      <c r="E443" s="316"/>
    </row>
    <row r="444" spans="1:5" ht="11.25" x14ac:dyDescent="0.2">
      <c r="A444" s="318"/>
      <c r="B444" s="316"/>
      <c r="D444" s="316"/>
      <c r="E444" s="316"/>
    </row>
    <row r="445" spans="1:5" ht="11.25" x14ac:dyDescent="0.2">
      <c r="A445" s="318"/>
      <c r="B445" s="316"/>
      <c r="D445" s="316"/>
      <c r="E445" s="316"/>
    </row>
    <row r="446" spans="1:5" ht="11.25" x14ac:dyDescent="0.2">
      <c r="A446" s="318"/>
      <c r="B446" s="316"/>
      <c r="D446" s="316"/>
      <c r="E446" s="316"/>
    </row>
    <row r="447" spans="1:5" ht="11.25" x14ac:dyDescent="0.2">
      <c r="A447" s="318"/>
      <c r="B447" s="316"/>
      <c r="D447" s="316"/>
      <c r="E447" s="316"/>
    </row>
    <row r="448" spans="1:5" ht="11.25" x14ac:dyDescent="0.2">
      <c r="A448" s="318"/>
      <c r="B448" s="316"/>
      <c r="D448" s="316"/>
      <c r="E448" s="316"/>
    </row>
    <row r="449" spans="1:5" ht="11.25" x14ac:dyDescent="0.2">
      <c r="A449" s="318"/>
      <c r="B449" s="316"/>
      <c r="D449" s="316"/>
      <c r="E449" s="316"/>
    </row>
    <row r="450" spans="1:5" ht="11.25" x14ac:dyDescent="0.2">
      <c r="A450" s="318"/>
      <c r="B450" s="316"/>
      <c r="D450" s="316"/>
      <c r="E450" s="316"/>
    </row>
    <row r="451" spans="1:5" ht="11.25" x14ac:dyDescent="0.2">
      <c r="A451" s="318"/>
      <c r="B451" s="316"/>
      <c r="D451" s="316"/>
      <c r="E451" s="316"/>
    </row>
    <row r="452" spans="1:5" ht="11.25" x14ac:dyDescent="0.2">
      <c r="A452" s="318"/>
      <c r="B452" s="316"/>
      <c r="D452" s="316"/>
      <c r="E452" s="316"/>
    </row>
    <row r="453" spans="1:5" ht="11.25" x14ac:dyDescent="0.2">
      <c r="A453" s="318"/>
      <c r="B453" s="316"/>
      <c r="D453" s="316"/>
      <c r="E453" s="316"/>
    </row>
    <row r="454" spans="1:5" ht="11.25" x14ac:dyDescent="0.2">
      <c r="A454" s="318"/>
      <c r="B454" s="316"/>
      <c r="D454" s="316"/>
      <c r="E454" s="316"/>
    </row>
    <row r="455" spans="1:5" ht="11.25" x14ac:dyDescent="0.2">
      <c r="A455" s="318"/>
      <c r="B455" s="316"/>
      <c r="D455" s="316"/>
      <c r="E455" s="316"/>
    </row>
    <row r="456" spans="1:5" ht="11.25" x14ac:dyDescent="0.2">
      <c r="A456" s="318"/>
      <c r="B456" s="316"/>
      <c r="D456" s="316"/>
      <c r="E456" s="316"/>
    </row>
    <row r="457" spans="1:5" ht="11.25" x14ac:dyDescent="0.2">
      <c r="A457" s="318"/>
      <c r="B457" s="316"/>
      <c r="D457" s="316"/>
      <c r="E457" s="316"/>
    </row>
    <row r="458" spans="1:5" ht="11.25" x14ac:dyDescent="0.2">
      <c r="A458" s="318"/>
      <c r="B458" s="316"/>
      <c r="D458" s="316"/>
      <c r="E458" s="316"/>
    </row>
    <row r="459" spans="1:5" ht="11.25" x14ac:dyDescent="0.2">
      <c r="A459" s="318"/>
      <c r="B459" s="316"/>
      <c r="D459" s="316"/>
      <c r="E459" s="316"/>
    </row>
    <row r="460" spans="1:5" ht="11.25" x14ac:dyDescent="0.2">
      <c r="A460" s="318"/>
      <c r="B460" s="316"/>
      <c r="D460" s="316"/>
      <c r="E460" s="316"/>
    </row>
    <row r="461" spans="1:5" ht="11.25" x14ac:dyDescent="0.2">
      <c r="A461" s="318"/>
      <c r="B461" s="316"/>
      <c r="D461" s="316"/>
      <c r="E461" s="316"/>
    </row>
    <row r="462" spans="1:5" ht="11.25" x14ac:dyDescent="0.2">
      <c r="A462" s="318"/>
      <c r="B462" s="316"/>
      <c r="D462" s="316"/>
      <c r="E462" s="316"/>
    </row>
    <row r="463" spans="1:5" ht="11.25" x14ac:dyDescent="0.2">
      <c r="A463" s="318"/>
      <c r="B463" s="316"/>
      <c r="D463" s="316"/>
      <c r="E463" s="316"/>
    </row>
    <row r="464" spans="1:5" ht="11.25" x14ac:dyDescent="0.2">
      <c r="A464" s="318"/>
      <c r="B464" s="316"/>
      <c r="D464" s="316"/>
      <c r="E464" s="316"/>
    </row>
    <row r="465" spans="1:5" ht="11.25" x14ac:dyDescent="0.2">
      <c r="A465" s="318"/>
      <c r="B465" s="316"/>
      <c r="D465" s="316"/>
      <c r="E465" s="316"/>
    </row>
    <row r="466" spans="1:5" ht="11.25" x14ac:dyDescent="0.2">
      <c r="A466" s="318"/>
      <c r="B466" s="316"/>
      <c r="D466" s="316"/>
      <c r="E466" s="316"/>
    </row>
    <row r="467" spans="1:5" ht="11.25" x14ac:dyDescent="0.2">
      <c r="A467" s="318"/>
      <c r="B467" s="316"/>
      <c r="D467" s="316"/>
      <c r="E467" s="316"/>
    </row>
    <row r="468" spans="1:5" ht="11.25" x14ac:dyDescent="0.2">
      <c r="A468" s="318"/>
      <c r="B468" s="316"/>
      <c r="D468" s="316"/>
      <c r="E468" s="316"/>
    </row>
    <row r="469" spans="1:5" ht="11.25" x14ac:dyDescent="0.2">
      <c r="A469" s="318"/>
      <c r="B469" s="316"/>
      <c r="D469" s="316"/>
      <c r="E469" s="316"/>
    </row>
    <row r="470" spans="1:5" ht="11.25" x14ac:dyDescent="0.2">
      <c r="A470" s="318"/>
      <c r="B470" s="316"/>
      <c r="D470" s="316"/>
      <c r="E470" s="316"/>
    </row>
    <row r="471" spans="1:5" ht="11.25" x14ac:dyDescent="0.2">
      <c r="A471" s="318"/>
      <c r="B471" s="316"/>
      <c r="D471" s="316"/>
      <c r="E471" s="316"/>
    </row>
    <row r="472" spans="1:5" ht="11.25" x14ac:dyDescent="0.2">
      <c r="A472" s="318"/>
      <c r="B472" s="316"/>
      <c r="D472" s="316"/>
      <c r="E472" s="316"/>
    </row>
    <row r="473" spans="1:5" ht="11.25" x14ac:dyDescent="0.2">
      <c r="A473" s="318"/>
      <c r="B473" s="316"/>
      <c r="D473" s="316"/>
      <c r="E473" s="316"/>
    </row>
    <row r="474" spans="1:5" ht="11.25" x14ac:dyDescent="0.2">
      <c r="A474" s="318"/>
      <c r="B474" s="316"/>
      <c r="D474" s="316"/>
      <c r="E474" s="316"/>
    </row>
    <row r="475" spans="1:5" ht="11.25" x14ac:dyDescent="0.2">
      <c r="A475" s="318"/>
      <c r="B475" s="316"/>
      <c r="D475" s="316"/>
      <c r="E475" s="316"/>
    </row>
    <row r="476" spans="1:5" ht="11.25" x14ac:dyDescent="0.2">
      <c r="A476" s="318"/>
      <c r="B476" s="316"/>
      <c r="D476" s="316"/>
      <c r="E476" s="316"/>
    </row>
    <row r="477" spans="1:5" ht="11.25" x14ac:dyDescent="0.2">
      <c r="A477" s="318"/>
      <c r="B477" s="316"/>
      <c r="D477" s="316"/>
      <c r="E477" s="316"/>
    </row>
    <row r="478" spans="1:5" ht="11.25" x14ac:dyDescent="0.2">
      <c r="A478" s="318"/>
      <c r="B478" s="316"/>
      <c r="D478" s="316"/>
      <c r="E478" s="316"/>
    </row>
    <row r="479" spans="1:5" ht="11.25" x14ac:dyDescent="0.2">
      <c r="A479" s="318"/>
      <c r="B479" s="316"/>
      <c r="D479" s="316"/>
      <c r="E479" s="316"/>
    </row>
    <row r="480" spans="1:5" ht="11.25" x14ac:dyDescent="0.2">
      <c r="A480" s="318"/>
      <c r="B480" s="316"/>
      <c r="D480" s="316"/>
      <c r="E480" s="316"/>
    </row>
    <row r="481" spans="1:5" ht="11.25" x14ac:dyDescent="0.2">
      <c r="A481" s="318"/>
      <c r="B481" s="316"/>
      <c r="D481" s="316"/>
      <c r="E481" s="316"/>
    </row>
    <row r="482" spans="1:5" ht="11.25" x14ac:dyDescent="0.2">
      <c r="A482" s="318"/>
      <c r="B482" s="316"/>
      <c r="D482" s="316"/>
      <c r="E482" s="316"/>
    </row>
    <row r="483" spans="1:5" ht="11.25" x14ac:dyDescent="0.2">
      <c r="A483" s="318"/>
      <c r="B483" s="316"/>
      <c r="D483" s="316"/>
      <c r="E483" s="316"/>
    </row>
    <row r="484" spans="1:5" ht="11.25" x14ac:dyDescent="0.2">
      <c r="A484" s="318"/>
      <c r="B484" s="316"/>
      <c r="D484" s="316"/>
      <c r="E484" s="316"/>
    </row>
    <row r="485" spans="1:5" ht="11.25" x14ac:dyDescent="0.2">
      <c r="A485" s="318"/>
      <c r="B485" s="316"/>
      <c r="D485" s="316"/>
      <c r="E485" s="316"/>
    </row>
    <row r="486" spans="1:5" ht="11.25" x14ac:dyDescent="0.2">
      <c r="A486" s="318"/>
      <c r="B486" s="316"/>
      <c r="D486" s="316"/>
      <c r="E486" s="316"/>
    </row>
    <row r="487" spans="1:5" ht="11.25" x14ac:dyDescent="0.2">
      <c r="A487" s="318"/>
      <c r="B487" s="316"/>
      <c r="D487" s="316"/>
      <c r="E487" s="316"/>
    </row>
    <row r="488" spans="1:5" ht="11.25" x14ac:dyDescent="0.2">
      <c r="A488" s="318"/>
      <c r="B488" s="316"/>
      <c r="D488" s="316"/>
      <c r="E488" s="316"/>
    </row>
    <row r="489" spans="1:5" ht="11.25" x14ac:dyDescent="0.2">
      <c r="A489" s="318"/>
      <c r="B489" s="316"/>
      <c r="D489" s="316"/>
      <c r="E489" s="316"/>
    </row>
    <row r="490" spans="1:5" ht="11.25" x14ac:dyDescent="0.2">
      <c r="A490" s="318"/>
      <c r="B490" s="316"/>
      <c r="D490" s="316"/>
      <c r="E490" s="316"/>
    </row>
    <row r="491" spans="1:5" ht="11.25" x14ac:dyDescent="0.2">
      <c r="A491" s="318"/>
      <c r="B491" s="316"/>
      <c r="D491" s="316"/>
      <c r="E491" s="316"/>
    </row>
    <row r="492" spans="1:5" ht="11.25" x14ac:dyDescent="0.2">
      <c r="A492" s="318"/>
      <c r="B492" s="316"/>
      <c r="D492" s="316"/>
      <c r="E492" s="316"/>
    </row>
    <row r="493" spans="1:5" ht="11.25" x14ac:dyDescent="0.2">
      <c r="A493" s="318"/>
      <c r="B493" s="316"/>
      <c r="D493" s="316"/>
      <c r="E493" s="316"/>
    </row>
    <row r="494" spans="1:5" ht="11.25" x14ac:dyDescent="0.2">
      <c r="A494" s="318"/>
      <c r="B494" s="316"/>
      <c r="D494" s="316"/>
      <c r="E494" s="316"/>
    </row>
    <row r="495" spans="1:5" ht="11.25" x14ac:dyDescent="0.2">
      <c r="A495" s="318"/>
      <c r="B495" s="316"/>
      <c r="D495" s="316"/>
      <c r="E495" s="316"/>
    </row>
    <row r="496" spans="1:5" ht="11.25" x14ac:dyDescent="0.2">
      <c r="A496" s="318"/>
      <c r="B496" s="316"/>
      <c r="D496" s="316"/>
      <c r="E496" s="316"/>
    </row>
    <row r="497" spans="1:5" ht="11.25" x14ac:dyDescent="0.2">
      <c r="A497" s="318"/>
      <c r="B497" s="316"/>
      <c r="D497" s="316"/>
      <c r="E497" s="316"/>
    </row>
    <row r="498" spans="1:5" ht="11.25" x14ac:dyDescent="0.2">
      <c r="A498" s="318"/>
      <c r="B498" s="316"/>
      <c r="D498" s="316"/>
      <c r="E498" s="316"/>
    </row>
    <row r="499" spans="1:5" ht="11.25" x14ac:dyDescent="0.2">
      <c r="A499" s="318"/>
      <c r="B499" s="316"/>
      <c r="D499" s="316"/>
      <c r="E499" s="316"/>
    </row>
    <row r="500" spans="1:5" ht="11.25" x14ac:dyDescent="0.2">
      <c r="A500" s="318"/>
      <c r="B500" s="316"/>
      <c r="D500" s="316"/>
      <c r="E500" s="316"/>
    </row>
    <row r="501" spans="1:5" ht="11.25" x14ac:dyDescent="0.2">
      <c r="A501" s="318"/>
      <c r="B501" s="316"/>
      <c r="D501" s="316"/>
      <c r="E501" s="316"/>
    </row>
    <row r="502" spans="1:5" ht="11.25" x14ac:dyDescent="0.2">
      <c r="A502" s="318"/>
      <c r="B502" s="316"/>
      <c r="D502" s="316"/>
      <c r="E502" s="316"/>
    </row>
    <row r="503" spans="1:5" ht="11.25" x14ac:dyDescent="0.2">
      <c r="A503" s="318"/>
      <c r="B503" s="316"/>
      <c r="D503" s="316"/>
      <c r="E503" s="316"/>
    </row>
    <row r="504" spans="1:5" ht="11.25" x14ac:dyDescent="0.2">
      <c r="A504" s="318"/>
      <c r="B504" s="316"/>
      <c r="D504" s="316"/>
      <c r="E504" s="316"/>
    </row>
    <row r="505" spans="1:5" ht="11.25" x14ac:dyDescent="0.2">
      <c r="A505" s="318"/>
      <c r="B505" s="316"/>
      <c r="D505" s="316"/>
      <c r="E505" s="316"/>
    </row>
    <row r="506" spans="1:5" ht="11.25" x14ac:dyDescent="0.2">
      <c r="A506" s="318"/>
      <c r="B506" s="316"/>
      <c r="D506" s="316"/>
      <c r="E506" s="316"/>
    </row>
    <row r="507" spans="1:5" ht="11.25" x14ac:dyDescent="0.2">
      <c r="A507" s="318"/>
      <c r="B507" s="316"/>
      <c r="D507" s="316"/>
      <c r="E507" s="316"/>
    </row>
    <row r="508" spans="1:5" ht="11.25" x14ac:dyDescent="0.2">
      <c r="A508" s="318"/>
      <c r="B508" s="316"/>
      <c r="D508" s="316"/>
      <c r="E508" s="316"/>
    </row>
    <row r="509" spans="1:5" ht="11.25" x14ac:dyDescent="0.2">
      <c r="A509" s="318"/>
      <c r="B509" s="316"/>
      <c r="D509" s="316"/>
      <c r="E509" s="316"/>
    </row>
    <row r="510" spans="1:5" ht="11.25" x14ac:dyDescent="0.2">
      <c r="A510" s="318"/>
      <c r="B510" s="316"/>
      <c r="D510" s="316"/>
      <c r="E510" s="316"/>
    </row>
    <row r="511" spans="1:5" ht="11.25" x14ac:dyDescent="0.2">
      <c r="A511" s="318"/>
      <c r="B511" s="316"/>
      <c r="D511" s="316"/>
      <c r="E511" s="316"/>
    </row>
    <row r="512" spans="1:5" ht="11.25" x14ac:dyDescent="0.2">
      <c r="A512" s="318"/>
      <c r="B512" s="316"/>
      <c r="D512" s="316"/>
      <c r="E512" s="316"/>
    </row>
    <row r="513" spans="1:5" ht="11.25" x14ac:dyDescent="0.2">
      <c r="A513" s="318"/>
      <c r="B513" s="316"/>
      <c r="D513" s="316"/>
      <c r="E513" s="316"/>
    </row>
    <row r="514" spans="1:5" ht="11.25" x14ac:dyDescent="0.2">
      <c r="A514" s="318"/>
      <c r="B514" s="316"/>
      <c r="D514" s="316"/>
      <c r="E514" s="316"/>
    </row>
    <row r="515" spans="1:5" ht="11.25" x14ac:dyDescent="0.2">
      <c r="A515" s="318"/>
      <c r="B515" s="316"/>
      <c r="D515" s="316"/>
      <c r="E515" s="316"/>
    </row>
    <row r="516" spans="1:5" ht="11.25" x14ac:dyDescent="0.2">
      <c r="A516" s="318"/>
      <c r="B516" s="316"/>
      <c r="D516" s="316"/>
      <c r="E516" s="316"/>
    </row>
    <row r="517" spans="1:5" ht="11.25" x14ac:dyDescent="0.2">
      <c r="A517" s="318"/>
      <c r="B517" s="316"/>
      <c r="D517" s="316"/>
      <c r="E517" s="316"/>
    </row>
    <row r="518" spans="1:5" ht="11.25" x14ac:dyDescent="0.2">
      <c r="A518" s="318"/>
      <c r="B518" s="316"/>
      <c r="D518" s="316"/>
      <c r="E518" s="316"/>
    </row>
    <row r="519" spans="1:5" ht="11.25" x14ac:dyDescent="0.2">
      <c r="A519" s="318"/>
      <c r="B519" s="316"/>
      <c r="D519" s="316"/>
      <c r="E519" s="316"/>
    </row>
    <row r="520" spans="1:5" ht="11.25" x14ac:dyDescent="0.2">
      <c r="A520" s="318"/>
      <c r="B520" s="316"/>
      <c r="D520" s="316"/>
      <c r="E520" s="316"/>
    </row>
    <row r="521" spans="1:5" ht="11.25" x14ac:dyDescent="0.2">
      <c r="A521" s="318"/>
      <c r="B521" s="316"/>
      <c r="D521" s="316"/>
      <c r="E521" s="316"/>
    </row>
    <row r="522" spans="1:5" ht="11.25" x14ac:dyDescent="0.2">
      <c r="A522" s="318"/>
      <c r="B522" s="316"/>
      <c r="D522" s="316"/>
      <c r="E522" s="316"/>
    </row>
    <row r="523" spans="1:5" ht="11.25" x14ac:dyDescent="0.2">
      <c r="A523" s="318"/>
      <c r="B523" s="316"/>
      <c r="D523" s="316"/>
      <c r="E523" s="316"/>
    </row>
    <row r="524" spans="1:5" ht="11.25" x14ac:dyDescent="0.2">
      <c r="A524" s="318"/>
      <c r="B524" s="316"/>
      <c r="D524" s="316"/>
      <c r="E524" s="316"/>
    </row>
    <row r="525" spans="1:5" ht="11.25" x14ac:dyDescent="0.2">
      <c r="A525" s="318"/>
      <c r="B525" s="316"/>
      <c r="D525" s="316"/>
      <c r="E525" s="316"/>
    </row>
    <row r="526" spans="1:5" ht="11.25" x14ac:dyDescent="0.2">
      <c r="A526" s="318"/>
      <c r="B526" s="316"/>
      <c r="D526" s="316"/>
      <c r="E526" s="316"/>
    </row>
    <row r="527" spans="1:5" ht="11.25" x14ac:dyDescent="0.2">
      <c r="A527" s="318"/>
      <c r="B527" s="316"/>
      <c r="D527" s="316"/>
      <c r="E527" s="316"/>
    </row>
    <row r="528" spans="1:5" ht="11.25" x14ac:dyDescent="0.2">
      <c r="A528" s="318"/>
      <c r="B528" s="316"/>
      <c r="D528" s="316"/>
      <c r="E528" s="316"/>
    </row>
    <row r="529" spans="1:5" ht="11.25" x14ac:dyDescent="0.2">
      <c r="A529" s="318"/>
      <c r="B529" s="316"/>
      <c r="D529" s="316"/>
      <c r="E529" s="316"/>
    </row>
    <row r="530" spans="1:5" ht="11.25" x14ac:dyDescent="0.2">
      <c r="A530" s="318"/>
      <c r="B530" s="316"/>
      <c r="D530" s="316"/>
      <c r="E530" s="316"/>
    </row>
    <row r="531" spans="1:5" ht="11.25" x14ac:dyDescent="0.2">
      <c r="A531" s="318"/>
      <c r="B531" s="316"/>
      <c r="D531" s="316"/>
      <c r="E531" s="316"/>
    </row>
    <row r="532" spans="1:5" ht="11.25" x14ac:dyDescent="0.2">
      <c r="A532" s="318"/>
      <c r="B532" s="316"/>
      <c r="D532" s="316"/>
      <c r="E532" s="316"/>
    </row>
    <row r="533" spans="1:5" ht="11.25" x14ac:dyDescent="0.2">
      <c r="A533" s="318"/>
      <c r="B533" s="316"/>
      <c r="D533" s="316"/>
      <c r="E533" s="316"/>
    </row>
    <row r="534" spans="1:5" ht="11.25" x14ac:dyDescent="0.2">
      <c r="A534" s="318"/>
      <c r="B534" s="316"/>
      <c r="D534" s="316"/>
      <c r="E534" s="316"/>
    </row>
    <row r="535" spans="1:5" ht="11.25" x14ac:dyDescent="0.2">
      <c r="A535" s="318"/>
      <c r="B535" s="316"/>
      <c r="D535" s="316"/>
      <c r="E535" s="316"/>
    </row>
    <row r="536" spans="1:5" ht="11.25" x14ac:dyDescent="0.2">
      <c r="A536" s="318"/>
      <c r="B536" s="316"/>
      <c r="D536" s="316"/>
      <c r="E536" s="316"/>
    </row>
    <row r="537" spans="1:5" ht="11.25" x14ac:dyDescent="0.2">
      <c r="A537" s="318"/>
      <c r="B537" s="316"/>
      <c r="D537" s="316"/>
      <c r="E537" s="316"/>
    </row>
    <row r="538" spans="1:5" ht="11.25" x14ac:dyDescent="0.2">
      <c r="A538" s="318"/>
      <c r="B538" s="316"/>
      <c r="D538" s="316"/>
      <c r="E538" s="316"/>
    </row>
    <row r="539" spans="1:5" ht="11.25" x14ac:dyDescent="0.2">
      <c r="A539" s="318"/>
      <c r="B539" s="316"/>
      <c r="D539" s="316"/>
      <c r="E539" s="316"/>
    </row>
    <row r="540" spans="1:5" ht="11.25" x14ac:dyDescent="0.2">
      <c r="A540" s="318"/>
      <c r="B540" s="316"/>
      <c r="D540" s="316"/>
      <c r="E540" s="316"/>
    </row>
    <row r="541" spans="1:5" ht="11.25" x14ac:dyDescent="0.2">
      <c r="A541" s="318"/>
      <c r="B541" s="316"/>
      <c r="D541" s="316"/>
      <c r="E541" s="316"/>
    </row>
    <row r="542" spans="1:5" ht="11.25" x14ac:dyDescent="0.2">
      <c r="A542" s="318"/>
      <c r="B542" s="316"/>
      <c r="D542" s="316"/>
      <c r="E542" s="316"/>
    </row>
    <row r="543" spans="1:5" ht="11.25" x14ac:dyDescent="0.2">
      <c r="A543" s="318"/>
      <c r="B543" s="316"/>
      <c r="D543" s="316"/>
      <c r="E543" s="316"/>
    </row>
    <row r="544" spans="1:5" ht="11.25" x14ac:dyDescent="0.2">
      <c r="A544" s="318"/>
      <c r="B544" s="316"/>
      <c r="D544" s="316"/>
      <c r="E544" s="316"/>
    </row>
    <row r="545" spans="1:5" ht="11.25" x14ac:dyDescent="0.2">
      <c r="A545" s="318"/>
      <c r="B545" s="316"/>
      <c r="D545" s="316"/>
      <c r="E545" s="316"/>
    </row>
    <row r="546" spans="1:5" ht="11.25" x14ac:dyDescent="0.2">
      <c r="A546" s="318"/>
      <c r="B546" s="316"/>
      <c r="D546" s="316"/>
      <c r="E546" s="316"/>
    </row>
    <row r="547" spans="1:5" ht="11.25" x14ac:dyDescent="0.2">
      <c r="A547" s="318"/>
      <c r="B547" s="316"/>
      <c r="D547" s="316"/>
      <c r="E547" s="316"/>
    </row>
    <row r="548" spans="1:5" ht="11.25" x14ac:dyDescent="0.2">
      <c r="A548" s="318"/>
      <c r="B548" s="316"/>
      <c r="D548" s="316"/>
      <c r="E548" s="316"/>
    </row>
    <row r="549" spans="1:5" ht="11.25" x14ac:dyDescent="0.2">
      <c r="A549" s="318"/>
      <c r="B549" s="316"/>
      <c r="D549" s="316"/>
      <c r="E549" s="316"/>
    </row>
    <row r="550" spans="1:5" ht="11.25" x14ac:dyDescent="0.2">
      <c r="A550" s="318"/>
      <c r="B550" s="316"/>
      <c r="D550" s="316"/>
      <c r="E550" s="316"/>
    </row>
    <row r="551" spans="1:5" ht="11.25" x14ac:dyDescent="0.2">
      <c r="A551" s="318"/>
      <c r="B551" s="316"/>
      <c r="D551" s="316"/>
      <c r="E551" s="316"/>
    </row>
    <row r="552" spans="1:5" ht="11.25" x14ac:dyDescent="0.2">
      <c r="A552" s="318"/>
      <c r="B552" s="316"/>
      <c r="D552" s="316"/>
      <c r="E552" s="316"/>
    </row>
    <row r="553" spans="1:5" ht="11.25" x14ac:dyDescent="0.2">
      <c r="A553" s="318"/>
      <c r="B553" s="316"/>
      <c r="D553" s="316"/>
      <c r="E553" s="316"/>
    </row>
    <row r="554" spans="1:5" ht="11.25" x14ac:dyDescent="0.2">
      <c r="A554" s="318"/>
      <c r="B554" s="316"/>
      <c r="D554" s="316"/>
      <c r="E554" s="316"/>
    </row>
    <row r="555" spans="1:5" ht="11.25" x14ac:dyDescent="0.2">
      <c r="A555" s="318"/>
      <c r="B555" s="316"/>
      <c r="D555" s="316"/>
      <c r="E555" s="316"/>
    </row>
    <row r="556" spans="1:5" ht="11.25" x14ac:dyDescent="0.2">
      <c r="A556" s="318"/>
      <c r="B556" s="316"/>
      <c r="D556" s="316"/>
      <c r="E556" s="316"/>
    </row>
    <row r="557" spans="1:5" ht="11.25" x14ac:dyDescent="0.2">
      <c r="A557" s="318"/>
      <c r="B557" s="316"/>
      <c r="D557" s="316"/>
      <c r="E557" s="316"/>
    </row>
    <row r="558" spans="1:5" ht="11.25" x14ac:dyDescent="0.2">
      <c r="A558" s="318"/>
      <c r="B558" s="316"/>
      <c r="D558" s="316"/>
      <c r="E558" s="316"/>
    </row>
    <row r="559" spans="1:5" ht="11.25" x14ac:dyDescent="0.2">
      <c r="A559" s="318"/>
      <c r="B559" s="316"/>
      <c r="D559" s="316"/>
      <c r="E559" s="316"/>
    </row>
    <row r="560" spans="1:5" ht="11.25" x14ac:dyDescent="0.2">
      <c r="A560" s="318"/>
      <c r="B560" s="316"/>
      <c r="D560" s="316"/>
      <c r="E560" s="316"/>
    </row>
    <row r="561" spans="1:5" ht="11.25" x14ac:dyDescent="0.2">
      <c r="A561" s="318"/>
      <c r="B561" s="316"/>
      <c r="D561" s="316"/>
      <c r="E561" s="316"/>
    </row>
    <row r="562" spans="1:5" ht="11.25" x14ac:dyDescent="0.2">
      <c r="A562" s="318"/>
      <c r="B562" s="316"/>
      <c r="D562" s="316"/>
      <c r="E562" s="316"/>
    </row>
    <row r="563" spans="1:5" ht="11.25" x14ac:dyDescent="0.2">
      <c r="A563" s="318"/>
      <c r="B563" s="316"/>
      <c r="D563" s="316"/>
      <c r="E563" s="316"/>
    </row>
    <row r="564" spans="1:5" ht="11.25" x14ac:dyDescent="0.2">
      <c r="A564" s="318"/>
      <c r="B564" s="316"/>
      <c r="D564" s="316"/>
      <c r="E564" s="316"/>
    </row>
    <row r="565" spans="1:5" ht="11.25" x14ac:dyDescent="0.2">
      <c r="A565" s="318"/>
      <c r="B565" s="316"/>
      <c r="D565" s="316"/>
      <c r="E565" s="316"/>
    </row>
    <row r="566" spans="1:5" ht="11.25" x14ac:dyDescent="0.2">
      <c r="A566" s="318"/>
      <c r="B566" s="316"/>
      <c r="D566" s="316"/>
      <c r="E566" s="316"/>
    </row>
    <row r="567" spans="1:5" ht="11.25" x14ac:dyDescent="0.2">
      <c r="A567" s="318"/>
      <c r="B567" s="316"/>
      <c r="D567" s="316"/>
      <c r="E567" s="316"/>
    </row>
    <row r="568" spans="1:5" ht="11.25" x14ac:dyDescent="0.2">
      <c r="A568" s="318"/>
      <c r="B568" s="316"/>
      <c r="D568" s="316"/>
      <c r="E568" s="316"/>
    </row>
    <row r="569" spans="1:5" ht="11.25" x14ac:dyDescent="0.2">
      <c r="A569" s="318"/>
      <c r="B569" s="316"/>
      <c r="D569" s="316"/>
      <c r="E569" s="316"/>
    </row>
    <row r="570" spans="1:5" ht="11.25" x14ac:dyDescent="0.2">
      <c r="A570" s="318"/>
      <c r="B570" s="316"/>
      <c r="D570" s="316"/>
      <c r="E570" s="316"/>
    </row>
    <row r="571" spans="1:5" ht="11.25" x14ac:dyDescent="0.2">
      <c r="A571" s="318"/>
      <c r="B571" s="316"/>
      <c r="D571" s="316"/>
      <c r="E571" s="316"/>
    </row>
    <row r="572" spans="1:5" ht="11.25" x14ac:dyDescent="0.2">
      <c r="A572" s="318"/>
      <c r="B572" s="316"/>
      <c r="D572" s="316"/>
      <c r="E572" s="316"/>
    </row>
    <row r="573" spans="1:5" ht="11.25" x14ac:dyDescent="0.2">
      <c r="A573" s="318"/>
      <c r="B573" s="316"/>
      <c r="D573" s="316"/>
      <c r="E573" s="316"/>
    </row>
    <row r="574" spans="1:5" ht="11.25" x14ac:dyDescent="0.2">
      <c r="A574" s="318"/>
      <c r="B574" s="316"/>
      <c r="D574" s="316"/>
      <c r="E574" s="316"/>
    </row>
    <row r="575" spans="1:5" ht="11.25" x14ac:dyDescent="0.2">
      <c r="A575" s="318"/>
      <c r="B575" s="316"/>
      <c r="D575" s="316"/>
      <c r="E575" s="316"/>
    </row>
    <row r="576" spans="1:5" ht="11.25" x14ac:dyDescent="0.2">
      <c r="A576" s="318"/>
      <c r="B576" s="316"/>
      <c r="D576" s="316"/>
      <c r="E576" s="316"/>
    </row>
    <row r="577" spans="1:5" ht="11.25" x14ac:dyDescent="0.2">
      <c r="A577" s="318"/>
      <c r="B577" s="316"/>
      <c r="D577" s="316"/>
      <c r="E577" s="316"/>
    </row>
    <row r="578" spans="1:5" ht="11.25" x14ac:dyDescent="0.2">
      <c r="A578" s="318"/>
      <c r="B578" s="316"/>
      <c r="D578" s="316"/>
      <c r="E578" s="316"/>
    </row>
    <row r="579" spans="1:5" ht="11.25" x14ac:dyDescent="0.2">
      <c r="A579" s="318"/>
      <c r="B579" s="316"/>
      <c r="D579" s="316"/>
      <c r="E579" s="316"/>
    </row>
    <row r="580" spans="1:5" ht="11.25" x14ac:dyDescent="0.2">
      <c r="A580" s="318"/>
      <c r="B580" s="316"/>
      <c r="D580" s="316"/>
      <c r="E580" s="316"/>
    </row>
    <row r="581" spans="1:5" ht="11.25" x14ac:dyDescent="0.2">
      <c r="A581" s="318"/>
      <c r="B581" s="316"/>
      <c r="D581" s="316"/>
      <c r="E581" s="316"/>
    </row>
    <row r="582" spans="1:5" ht="11.25" x14ac:dyDescent="0.2">
      <c r="A582" s="318"/>
      <c r="B582" s="316"/>
      <c r="D582" s="316"/>
      <c r="E582" s="316"/>
    </row>
    <row r="583" spans="1:5" ht="11.25" x14ac:dyDescent="0.2">
      <c r="A583" s="318"/>
      <c r="B583" s="316"/>
      <c r="D583" s="316"/>
      <c r="E583" s="316"/>
    </row>
    <row r="584" spans="1:5" ht="11.25" x14ac:dyDescent="0.2">
      <c r="A584" s="318"/>
      <c r="B584" s="316"/>
      <c r="D584" s="316"/>
      <c r="E584" s="316"/>
    </row>
    <row r="585" spans="1:5" ht="11.25" x14ac:dyDescent="0.2">
      <c r="A585" s="318"/>
      <c r="B585" s="316"/>
      <c r="D585" s="316"/>
      <c r="E585" s="316"/>
    </row>
    <row r="586" spans="1:5" ht="11.25" x14ac:dyDescent="0.2">
      <c r="A586" s="318"/>
      <c r="B586" s="316"/>
      <c r="D586" s="316"/>
      <c r="E586" s="316"/>
    </row>
    <row r="587" spans="1:5" ht="11.25" x14ac:dyDescent="0.2">
      <c r="A587" s="318"/>
      <c r="B587" s="316"/>
      <c r="D587" s="316"/>
      <c r="E587" s="316"/>
    </row>
    <row r="588" spans="1:5" ht="11.25" x14ac:dyDescent="0.2">
      <c r="A588" s="318"/>
      <c r="B588" s="316"/>
      <c r="D588" s="316"/>
      <c r="E588" s="316"/>
    </row>
    <row r="589" spans="1:5" ht="11.25" x14ac:dyDescent="0.2">
      <c r="A589" s="318"/>
      <c r="B589" s="316"/>
      <c r="D589" s="316"/>
      <c r="E589" s="316"/>
    </row>
    <row r="590" spans="1:5" ht="11.25" x14ac:dyDescent="0.2">
      <c r="A590" s="318"/>
      <c r="B590" s="316"/>
      <c r="D590" s="316"/>
      <c r="E590" s="316"/>
    </row>
    <row r="591" spans="1:5" ht="11.25" x14ac:dyDescent="0.2">
      <c r="A591" s="318"/>
      <c r="B591" s="316"/>
      <c r="D591" s="316"/>
      <c r="E591" s="316"/>
    </row>
    <row r="592" spans="1:5" ht="11.25" x14ac:dyDescent="0.2">
      <c r="A592" s="318"/>
      <c r="B592" s="316"/>
      <c r="D592" s="316"/>
      <c r="E592" s="316"/>
    </row>
    <row r="593" spans="1:5" ht="11.25" x14ac:dyDescent="0.2">
      <c r="A593" s="318"/>
      <c r="B593" s="316"/>
      <c r="D593" s="316"/>
      <c r="E593" s="316"/>
    </row>
    <row r="594" spans="1:5" ht="11.25" x14ac:dyDescent="0.2">
      <c r="A594" s="318"/>
      <c r="B594" s="316"/>
      <c r="D594" s="316"/>
      <c r="E594" s="316"/>
    </row>
    <row r="595" spans="1:5" ht="11.25" x14ac:dyDescent="0.2">
      <c r="A595" s="318"/>
      <c r="B595" s="316"/>
      <c r="D595" s="316"/>
      <c r="E595" s="316"/>
    </row>
    <row r="596" spans="1:5" ht="11.25" x14ac:dyDescent="0.2">
      <c r="A596" s="318"/>
      <c r="B596" s="316"/>
      <c r="D596" s="316"/>
      <c r="E596" s="316"/>
    </row>
    <row r="597" spans="1:5" ht="11.25" x14ac:dyDescent="0.2">
      <c r="A597" s="318"/>
      <c r="B597" s="316"/>
      <c r="D597" s="316"/>
      <c r="E597" s="316"/>
    </row>
    <row r="598" spans="1:5" ht="11.25" x14ac:dyDescent="0.2">
      <c r="A598" s="318"/>
      <c r="B598" s="316"/>
      <c r="D598" s="316"/>
      <c r="E598" s="316"/>
    </row>
    <row r="599" spans="1:5" ht="11.25" x14ac:dyDescent="0.2">
      <c r="A599" s="318"/>
      <c r="B599" s="316"/>
      <c r="D599" s="316"/>
      <c r="E599" s="316"/>
    </row>
    <row r="600" spans="1:5" ht="11.25" x14ac:dyDescent="0.2">
      <c r="A600" s="318"/>
      <c r="B600" s="316"/>
      <c r="D600" s="316"/>
      <c r="E600" s="316"/>
    </row>
    <row r="601" spans="1:5" ht="11.25" x14ac:dyDescent="0.2">
      <c r="A601" s="318"/>
      <c r="B601" s="316"/>
      <c r="D601" s="316"/>
      <c r="E601" s="316"/>
    </row>
    <row r="602" spans="1:5" ht="11.25" x14ac:dyDescent="0.2">
      <c r="A602" s="318"/>
      <c r="B602" s="316"/>
      <c r="D602" s="316"/>
      <c r="E602" s="316"/>
    </row>
    <row r="603" spans="1:5" ht="11.25" x14ac:dyDescent="0.2">
      <c r="A603" s="318"/>
      <c r="B603" s="316"/>
      <c r="D603" s="316"/>
      <c r="E603" s="316"/>
    </row>
    <row r="604" spans="1:5" ht="11.25" x14ac:dyDescent="0.2">
      <c r="A604" s="318"/>
      <c r="B604" s="316"/>
      <c r="D604" s="316"/>
      <c r="E604" s="316"/>
    </row>
    <row r="605" spans="1:5" ht="11.25" x14ac:dyDescent="0.2">
      <c r="A605" s="318"/>
      <c r="B605" s="316"/>
      <c r="D605" s="316"/>
      <c r="E605" s="316"/>
    </row>
    <row r="606" spans="1:5" ht="11.25" x14ac:dyDescent="0.2">
      <c r="A606" s="318"/>
      <c r="B606" s="316"/>
      <c r="D606" s="316"/>
      <c r="E606" s="316"/>
    </row>
    <row r="607" spans="1:5" ht="11.25" x14ac:dyDescent="0.2">
      <c r="A607" s="318"/>
      <c r="B607" s="316"/>
      <c r="D607" s="316"/>
      <c r="E607" s="316"/>
    </row>
    <row r="608" spans="1:5" ht="11.25" x14ac:dyDescent="0.2">
      <c r="A608" s="318"/>
      <c r="B608" s="316"/>
      <c r="D608" s="316"/>
      <c r="E608" s="316"/>
    </row>
    <row r="609" spans="1:5" ht="11.25" x14ac:dyDescent="0.2">
      <c r="A609" s="318"/>
      <c r="B609" s="316"/>
      <c r="D609" s="316"/>
      <c r="E609" s="316"/>
    </row>
    <row r="610" spans="1:5" ht="11.25" x14ac:dyDescent="0.2">
      <c r="A610" s="318"/>
      <c r="B610" s="316"/>
      <c r="D610" s="316"/>
      <c r="E610" s="316"/>
    </row>
    <row r="611" spans="1:5" ht="11.25" x14ac:dyDescent="0.2">
      <c r="A611" s="318"/>
      <c r="B611" s="316"/>
      <c r="D611" s="316"/>
      <c r="E611" s="316"/>
    </row>
    <row r="612" spans="1:5" ht="11.25" x14ac:dyDescent="0.2">
      <c r="A612" s="318"/>
      <c r="B612" s="316"/>
      <c r="D612" s="316"/>
      <c r="E612" s="316"/>
    </row>
    <row r="613" spans="1:5" ht="11.25" x14ac:dyDescent="0.2">
      <c r="A613" s="318"/>
      <c r="B613" s="316"/>
      <c r="D613" s="316"/>
      <c r="E613" s="316"/>
    </row>
    <row r="614" spans="1:5" ht="11.25" x14ac:dyDescent="0.2">
      <c r="A614" s="318"/>
      <c r="B614" s="316"/>
      <c r="D614" s="316"/>
      <c r="E614" s="316"/>
    </row>
    <row r="615" spans="1:5" ht="11.25" x14ac:dyDescent="0.2">
      <c r="A615" s="318"/>
      <c r="B615" s="316"/>
      <c r="D615" s="316"/>
      <c r="E615" s="316"/>
    </row>
    <row r="616" spans="1:5" ht="11.25" x14ac:dyDescent="0.2">
      <c r="A616" s="318"/>
      <c r="B616" s="316"/>
      <c r="D616" s="316"/>
      <c r="E616" s="316"/>
    </row>
    <row r="617" spans="1:5" ht="11.25" x14ac:dyDescent="0.2">
      <c r="A617" s="318"/>
      <c r="B617" s="316"/>
      <c r="D617" s="316"/>
      <c r="E617" s="316"/>
    </row>
    <row r="618" spans="1:5" ht="11.25" x14ac:dyDescent="0.2">
      <c r="A618" s="318"/>
      <c r="B618" s="316"/>
      <c r="D618" s="316"/>
      <c r="E618" s="316"/>
    </row>
    <row r="619" spans="1:5" ht="11.25" x14ac:dyDescent="0.2">
      <c r="A619" s="318"/>
      <c r="B619" s="316"/>
      <c r="D619" s="316"/>
      <c r="E619" s="316"/>
    </row>
    <row r="620" spans="1:5" ht="11.25" x14ac:dyDescent="0.2">
      <c r="A620" s="318"/>
      <c r="B620" s="316"/>
      <c r="D620" s="316"/>
      <c r="E620" s="316"/>
    </row>
    <row r="621" spans="1:5" ht="11.25" x14ac:dyDescent="0.2">
      <c r="A621" s="318"/>
      <c r="B621" s="316"/>
      <c r="D621" s="316"/>
      <c r="E621" s="316"/>
    </row>
    <row r="622" spans="1:5" ht="11.25" x14ac:dyDescent="0.2">
      <c r="A622" s="318"/>
      <c r="B622" s="316"/>
      <c r="D622" s="316"/>
      <c r="E622" s="316"/>
    </row>
    <row r="623" spans="1:5" ht="11.25" x14ac:dyDescent="0.2">
      <c r="A623" s="318"/>
      <c r="B623" s="316"/>
      <c r="D623" s="316"/>
      <c r="E623" s="316"/>
    </row>
    <row r="624" spans="1:5" ht="11.25" x14ac:dyDescent="0.2">
      <c r="A624" s="318"/>
      <c r="B624" s="316"/>
      <c r="D624" s="316"/>
      <c r="E624" s="316"/>
    </row>
    <row r="625" spans="1:5" ht="11.25" x14ac:dyDescent="0.2">
      <c r="A625" s="318"/>
      <c r="B625" s="316"/>
      <c r="D625" s="316"/>
      <c r="E625" s="316"/>
    </row>
    <row r="626" spans="1:5" ht="11.25" x14ac:dyDescent="0.2">
      <c r="A626" s="318"/>
      <c r="B626" s="316"/>
      <c r="D626" s="316"/>
      <c r="E626" s="316"/>
    </row>
    <row r="627" spans="1:5" ht="11.25" x14ac:dyDescent="0.2">
      <c r="A627" s="318"/>
      <c r="B627" s="316"/>
      <c r="D627" s="316"/>
      <c r="E627" s="316"/>
    </row>
    <row r="628" spans="1:5" ht="11.25" x14ac:dyDescent="0.2">
      <c r="A628" s="318"/>
      <c r="B628" s="316"/>
      <c r="D628" s="316"/>
      <c r="E628" s="316"/>
    </row>
    <row r="629" spans="1:5" ht="11.25" x14ac:dyDescent="0.2">
      <c r="A629" s="318"/>
      <c r="B629" s="316"/>
      <c r="D629" s="316"/>
      <c r="E629" s="316"/>
    </row>
    <row r="630" spans="1:5" ht="11.25" x14ac:dyDescent="0.2">
      <c r="A630" s="318"/>
      <c r="B630" s="316"/>
      <c r="D630" s="316"/>
      <c r="E630" s="316"/>
    </row>
    <row r="631" spans="1:5" ht="11.25" x14ac:dyDescent="0.2">
      <c r="A631" s="318"/>
      <c r="B631" s="316"/>
      <c r="D631" s="316"/>
      <c r="E631" s="316"/>
    </row>
    <row r="632" spans="1:5" ht="11.25" x14ac:dyDescent="0.2">
      <c r="A632" s="318"/>
      <c r="B632" s="316"/>
      <c r="D632" s="316"/>
      <c r="E632" s="316"/>
    </row>
    <row r="633" spans="1:5" ht="11.25" x14ac:dyDescent="0.2">
      <c r="A633" s="318"/>
      <c r="B633" s="316"/>
      <c r="D633" s="316"/>
      <c r="E633" s="316"/>
    </row>
    <row r="634" spans="1:5" ht="11.25" x14ac:dyDescent="0.2">
      <c r="A634" s="318"/>
      <c r="B634" s="316"/>
      <c r="D634" s="316"/>
      <c r="E634" s="316"/>
    </row>
    <row r="635" spans="1:5" ht="11.25" x14ac:dyDescent="0.2">
      <c r="A635" s="318"/>
      <c r="B635" s="316"/>
      <c r="D635" s="316"/>
      <c r="E635" s="316"/>
    </row>
    <row r="636" spans="1:5" ht="11.25" x14ac:dyDescent="0.2">
      <c r="A636" s="318"/>
      <c r="B636" s="316"/>
      <c r="D636" s="316"/>
      <c r="E636" s="316"/>
    </row>
    <row r="637" spans="1:5" ht="11.25" x14ac:dyDescent="0.2">
      <c r="A637" s="318"/>
      <c r="B637" s="316"/>
      <c r="D637" s="316"/>
      <c r="E637" s="316"/>
    </row>
    <row r="638" spans="1:5" ht="11.25" x14ac:dyDescent="0.2">
      <c r="A638" s="318"/>
      <c r="B638" s="316"/>
      <c r="D638" s="316"/>
      <c r="E638" s="316"/>
    </row>
    <row r="639" spans="1:5" ht="11.25" x14ac:dyDescent="0.2">
      <c r="A639" s="318"/>
      <c r="B639" s="316"/>
      <c r="D639" s="316"/>
      <c r="E639" s="316"/>
    </row>
    <row r="640" spans="1:5" ht="11.25" x14ac:dyDescent="0.2">
      <c r="A640" s="318"/>
      <c r="B640" s="316"/>
      <c r="D640" s="316"/>
      <c r="E640" s="316"/>
    </row>
    <row r="641" spans="1:5" ht="11.25" x14ac:dyDescent="0.2">
      <c r="A641" s="318"/>
      <c r="B641" s="316"/>
      <c r="D641" s="316"/>
      <c r="E641" s="316"/>
    </row>
    <row r="642" spans="1:5" ht="11.25" x14ac:dyDescent="0.2">
      <c r="A642" s="318"/>
      <c r="B642" s="316"/>
      <c r="D642" s="316"/>
      <c r="E642" s="316"/>
    </row>
    <row r="643" spans="1:5" ht="11.25" x14ac:dyDescent="0.2">
      <c r="A643" s="318"/>
      <c r="B643" s="316"/>
      <c r="D643" s="316"/>
      <c r="E643" s="316"/>
    </row>
    <row r="644" spans="1:5" ht="11.25" x14ac:dyDescent="0.2">
      <c r="A644" s="318"/>
      <c r="B644" s="316"/>
      <c r="D644" s="316"/>
      <c r="E644" s="316"/>
    </row>
    <row r="645" spans="1:5" ht="11.25" x14ac:dyDescent="0.2">
      <c r="A645" s="318"/>
      <c r="B645" s="316"/>
      <c r="D645" s="316"/>
      <c r="E645" s="316"/>
    </row>
    <row r="646" spans="1:5" ht="11.25" x14ac:dyDescent="0.2">
      <c r="A646" s="318"/>
      <c r="B646" s="316"/>
      <c r="D646" s="316"/>
      <c r="E646" s="316"/>
    </row>
    <row r="647" spans="1:5" ht="11.25" x14ac:dyDescent="0.2">
      <c r="A647" s="318"/>
      <c r="B647" s="316"/>
      <c r="D647" s="316"/>
      <c r="E647" s="316"/>
    </row>
    <row r="648" spans="1:5" ht="11.25" x14ac:dyDescent="0.2">
      <c r="A648" s="318"/>
      <c r="B648" s="316"/>
      <c r="D648" s="316"/>
      <c r="E648" s="316"/>
    </row>
    <row r="649" spans="1:5" ht="11.25" x14ac:dyDescent="0.2">
      <c r="A649" s="318"/>
      <c r="B649" s="316"/>
      <c r="D649" s="316"/>
      <c r="E649" s="316"/>
    </row>
    <row r="650" spans="1:5" ht="11.25" x14ac:dyDescent="0.2">
      <c r="A650" s="318"/>
      <c r="B650" s="316"/>
      <c r="D650" s="316"/>
      <c r="E650" s="316"/>
    </row>
    <row r="651" spans="1:5" ht="11.25" x14ac:dyDescent="0.2">
      <c r="A651" s="318"/>
      <c r="B651" s="316"/>
      <c r="D651" s="316"/>
      <c r="E651" s="316"/>
    </row>
    <row r="652" spans="1:5" ht="11.25" x14ac:dyDescent="0.2">
      <c r="A652" s="318"/>
      <c r="B652" s="316"/>
      <c r="D652" s="316"/>
      <c r="E652" s="316"/>
    </row>
    <row r="653" spans="1:5" ht="11.25" x14ac:dyDescent="0.2">
      <c r="A653" s="318"/>
      <c r="B653" s="316"/>
      <c r="D653" s="316"/>
      <c r="E653" s="316"/>
    </row>
    <row r="654" spans="1:5" ht="11.25" x14ac:dyDescent="0.2">
      <c r="A654" s="318"/>
      <c r="B654" s="316"/>
      <c r="D654" s="316"/>
      <c r="E654" s="316"/>
    </row>
    <row r="655" spans="1:5" ht="11.25" x14ac:dyDescent="0.2">
      <c r="A655" s="318"/>
      <c r="B655" s="316"/>
      <c r="D655" s="316"/>
      <c r="E655" s="316"/>
    </row>
    <row r="656" spans="1:5" ht="11.25" x14ac:dyDescent="0.2">
      <c r="A656" s="318"/>
      <c r="B656" s="316"/>
      <c r="D656" s="316"/>
      <c r="E656" s="316"/>
    </row>
    <row r="657" spans="1:5" ht="11.25" x14ac:dyDescent="0.2">
      <c r="A657" s="318"/>
      <c r="B657" s="316"/>
      <c r="D657" s="316"/>
      <c r="E657" s="316"/>
    </row>
    <row r="658" spans="1:5" ht="11.25" x14ac:dyDescent="0.2">
      <c r="A658" s="318"/>
      <c r="B658" s="316"/>
      <c r="D658" s="316"/>
      <c r="E658" s="316"/>
    </row>
    <row r="659" spans="1:5" ht="11.25" x14ac:dyDescent="0.2">
      <c r="A659" s="318"/>
      <c r="B659" s="316"/>
      <c r="D659" s="316"/>
      <c r="E659" s="316"/>
    </row>
    <row r="660" spans="1:5" ht="11.25" x14ac:dyDescent="0.2">
      <c r="A660" s="318"/>
      <c r="B660" s="316"/>
      <c r="D660" s="316"/>
      <c r="E660" s="316"/>
    </row>
    <row r="661" spans="1:5" ht="11.25" x14ac:dyDescent="0.2">
      <c r="A661" s="318"/>
      <c r="B661" s="316"/>
      <c r="D661" s="316"/>
      <c r="E661" s="316"/>
    </row>
    <row r="662" spans="1:5" ht="11.25" x14ac:dyDescent="0.2">
      <c r="A662" s="318"/>
      <c r="B662" s="316"/>
      <c r="D662" s="316"/>
      <c r="E662" s="316"/>
    </row>
    <row r="663" spans="1:5" ht="11.25" x14ac:dyDescent="0.2">
      <c r="A663" s="318"/>
      <c r="B663" s="316"/>
      <c r="D663" s="316"/>
      <c r="E663" s="316"/>
    </row>
    <row r="664" spans="1:5" ht="11.25" x14ac:dyDescent="0.2">
      <c r="A664" s="318"/>
      <c r="B664" s="316"/>
      <c r="D664" s="316"/>
      <c r="E664" s="316"/>
    </row>
    <row r="665" spans="1:5" ht="11.25" x14ac:dyDescent="0.2">
      <c r="A665" s="318"/>
      <c r="B665" s="316"/>
      <c r="D665" s="316"/>
      <c r="E665" s="316"/>
    </row>
    <row r="666" spans="1:5" ht="11.25" x14ac:dyDescent="0.2">
      <c r="A666" s="318"/>
      <c r="B666" s="316"/>
      <c r="D666" s="316"/>
      <c r="E666" s="316"/>
    </row>
    <row r="667" spans="1:5" ht="11.25" x14ac:dyDescent="0.2">
      <c r="A667" s="318"/>
      <c r="B667" s="316"/>
      <c r="D667" s="316"/>
      <c r="E667" s="316"/>
    </row>
    <row r="668" spans="1:5" ht="11.25" x14ac:dyDescent="0.2">
      <c r="A668" s="318"/>
      <c r="B668" s="316"/>
      <c r="D668" s="316"/>
      <c r="E668" s="316"/>
    </row>
    <row r="669" spans="1:5" ht="11.25" x14ac:dyDescent="0.2">
      <c r="A669" s="318"/>
      <c r="B669" s="316"/>
      <c r="D669" s="316"/>
      <c r="E669" s="316"/>
    </row>
    <row r="670" spans="1:5" ht="11.25" x14ac:dyDescent="0.2">
      <c r="A670" s="318"/>
      <c r="B670" s="316"/>
      <c r="D670" s="316"/>
      <c r="E670" s="316"/>
    </row>
    <row r="671" spans="1:5" ht="11.25" x14ac:dyDescent="0.2">
      <c r="A671" s="318"/>
      <c r="B671" s="316"/>
      <c r="D671" s="316"/>
      <c r="E671" s="316"/>
    </row>
    <row r="672" spans="1:5" ht="11.25" x14ac:dyDescent="0.2">
      <c r="A672" s="318"/>
      <c r="B672" s="316"/>
      <c r="D672" s="316"/>
      <c r="E672" s="316"/>
    </row>
    <row r="673" spans="1:5" ht="11.25" x14ac:dyDescent="0.2">
      <c r="A673" s="318"/>
      <c r="B673" s="316"/>
      <c r="D673" s="316"/>
      <c r="E673" s="316"/>
    </row>
    <row r="674" spans="1:5" ht="11.25" x14ac:dyDescent="0.2">
      <c r="A674" s="318"/>
      <c r="B674" s="316"/>
      <c r="D674" s="316"/>
      <c r="E674" s="316"/>
    </row>
    <row r="675" spans="1:5" ht="11.25" x14ac:dyDescent="0.2">
      <c r="A675" s="318"/>
      <c r="B675" s="316"/>
      <c r="D675" s="316"/>
      <c r="E675" s="316"/>
    </row>
    <row r="676" spans="1:5" ht="11.25" x14ac:dyDescent="0.2">
      <c r="A676" s="318"/>
      <c r="B676" s="316"/>
      <c r="D676" s="316"/>
      <c r="E676" s="316"/>
    </row>
    <row r="677" spans="1:5" ht="11.25" x14ac:dyDescent="0.2">
      <c r="A677" s="318"/>
      <c r="B677" s="316"/>
      <c r="D677" s="316"/>
      <c r="E677" s="316"/>
    </row>
    <row r="678" spans="1:5" ht="11.25" x14ac:dyDescent="0.2">
      <c r="A678" s="318"/>
      <c r="B678" s="316"/>
      <c r="D678" s="316"/>
      <c r="E678" s="316"/>
    </row>
    <row r="679" spans="1:5" ht="11.25" x14ac:dyDescent="0.2">
      <c r="A679" s="318"/>
      <c r="B679" s="316"/>
      <c r="D679" s="316"/>
      <c r="E679" s="316"/>
    </row>
    <row r="680" spans="1:5" ht="11.25" x14ac:dyDescent="0.2">
      <c r="A680" s="318"/>
      <c r="B680" s="316"/>
      <c r="D680" s="316"/>
      <c r="E680" s="316"/>
    </row>
    <row r="681" spans="1:5" ht="11.25" x14ac:dyDescent="0.2">
      <c r="A681" s="318"/>
      <c r="B681" s="316"/>
      <c r="D681" s="316"/>
      <c r="E681" s="316"/>
    </row>
    <row r="682" spans="1:5" ht="11.25" x14ac:dyDescent="0.2">
      <c r="A682" s="318"/>
      <c r="B682" s="316"/>
      <c r="D682" s="316"/>
      <c r="E682" s="316"/>
    </row>
    <row r="683" spans="1:5" ht="11.25" x14ac:dyDescent="0.2">
      <c r="A683" s="318"/>
      <c r="B683" s="316"/>
      <c r="D683" s="316"/>
      <c r="E683" s="316"/>
    </row>
    <row r="684" spans="1:5" ht="11.25" x14ac:dyDescent="0.2">
      <c r="A684" s="318"/>
      <c r="B684" s="316"/>
      <c r="D684" s="316"/>
      <c r="E684" s="316"/>
    </row>
    <row r="685" spans="1:5" ht="11.25" x14ac:dyDescent="0.2">
      <c r="A685" s="318"/>
      <c r="B685" s="316"/>
      <c r="D685" s="316"/>
      <c r="E685" s="316"/>
    </row>
    <row r="686" spans="1:5" ht="11.25" x14ac:dyDescent="0.2">
      <c r="A686" s="318"/>
      <c r="B686" s="316"/>
      <c r="D686" s="316"/>
      <c r="E686" s="316"/>
    </row>
    <row r="687" spans="1:5" ht="11.25" x14ac:dyDescent="0.2">
      <c r="A687" s="318"/>
      <c r="B687" s="316"/>
      <c r="D687" s="316"/>
      <c r="E687" s="316"/>
    </row>
    <row r="688" spans="1:5" ht="11.25" x14ac:dyDescent="0.2">
      <c r="A688" s="318"/>
      <c r="B688" s="316"/>
      <c r="D688" s="316"/>
      <c r="E688" s="316"/>
    </row>
    <row r="689" spans="1:5" ht="11.25" x14ac:dyDescent="0.2">
      <c r="A689" s="318"/>
      <c r="B689" s="316"/>
      <c r="D689" s="316"/>
      <c r="E689" s="316"/>
    </row>
    <row r="690" spans="1:5" ht="11.25" x14ac:dyDescent="0.2">
      <c r="A690" s="318"/>
      <c r="B690" s="316"/>
      <c r="D690" s="316"/>
      <c r="E690" s="316"/>
    </row>
    <row r="691" spans="1:5" ht="11.25" x14ac:dyDescent="0.2">
      <c r="A691" s="318"/>
      <c r="B691" s="316"/>
      <c r="D691" s="316"/>
      <c r="E691" s="316"/>
    </row>
    <row r="692" spans="1:5" ht="11.25" x14ac:dyDescent="0.2">
      <c r="A692" s="318"/>
      <c r="B692" s="316"/>
      <c r="D692" s="316"/>
      <c r="E692" s="316"/>
    </row>
    <row r="693" spans="1:5" ht="11.25" x14ac:dyDescent="0.2">
      <c r="A693" s="318"/>
      <c r="B693" s="316"/>
      <c r="D693" s="316"/>
      <c r="E693" s="316"/>
    </row>
    <row r="694" spans="1:5" ht="11.25" x14ac:dyDescent="0.2">
      <c r="A694" s="318"/>
      <c r="B694" s="316"/>
      <c r="D694" s="316"/>
      <c r="E694" s="316"/>
    </row>
    <row r="695" spans="1:5" ht="11.25" x14ac:dyDescent="0.2">
      <c r="A695" s="318"/>
      <c r="B695" s="316"/>
      <c r="D695" s="316"/>
      <c r="E695" s="316"/>
    </row>
    <row r="696" spans="1:5" ht="11.25" x14ac:dyDescent="0.2">
      <c r="A696" s="318"/>
      <c r="B696" s="316"/>
      <c r="D696" s="316"/>
      <c r="E696" s="316"/>
    </row>
    <row r="697" spans="1:5" ht="11.25" x14ac:dyDescent="0.2">
      <c r="A697" s="318"/>
      <c r="B697" s="316"/>
      <c r="D697" s="316"/>
      <c r="E697" s="316"/>
    </row>
    <row r="698" spans="1:5" ht="11.25" x14ac:dyDescent="0.2">
      <c r="A698" s="318"/>
      <c r="B698" s="316"/>
      <c r="D698" s="316"/>
      <c r="E698" s="316"/>
    </row>
    <row r="699" spans="1:5" ht="11.25" x14ac:dyDescent="0.2">
      <c r="A699" s="318"/>
      <c r="B699" s="316"/>
      <c r="D699" s="316"/>
      <c r="E699" s="316"/>
    </row>
    <row r="700" spans="1:5" ht="11.25" x14ac:dyDescent="0.2">
      <c r="A700" s="318"/>
      <c r="B700" s="316"/>
      <c r="D700" s="316"/>
      <c r="E700" s="316"/>
    </row>
    <row r="701" spans="1:5" ht="11.25" x14ac:dyDescent="0.2">
      <c r="A701" s="318"/>
      <c r="B701" s="316"/>
      <c r="D701" s="316"/>
      <c r="E701" s="316"/>
    </row>
    <row r="702" spans="1:5" ht="11.25" x14ac:dyDescent="0.2">
      <c r="A702" s="318"/>
      <c r="B702" s="316"/>
      <c r="D702" s="316"/>
      <c r="E702" s="316"/>
    </row>
    <row r="703" spans="1:5" ht="11.25" x14ac:dyDescent="0.2">
      <c r="A703" s="318"/>
      <c r="B703" s="316"/>
      <c r="D703" s="316"/>
      <c r="E703" s="316"/>
    </row>
    <row r="704" spans="1:5" ht="11.25" x14ac:dyDescent="0.2">
      <c r="A704" s="318"/>
      <c r="B704" s="316"/>
      <c r="D704" s="316"/>
      <c r="E704" s="316"/>
    </row>
    <row r="705" spans="1:5" ht="11.25" x14ac:dyDescent="0.2">
      <c r="A705" s="318"/>
      <c r="B705" s="316"/>
      <c r="D705" s="316"/>
      <c r="E705" s="316"/>
    </row>
    <row r="706" spans="1:5" ht="11.25" x14ac:dyDescent="0.2">
      <c r="A706" s="318"/>
      <c r="B706" s="316"/>
      <c r="D706" s="316"/>
      <c r="E706" s="316"/>
    </row>
    <row r="707" spans="1:5" ht="11.25" x14ac:dyDescent="0.2">
      <c r="A707" s="318"/>
      <c r="B707" s="316"/>
      <c r="D707" s="316"/>
      <c r="E707" s="316"/>
    </row>
    <row r="708" spans="1:5" ht="11.25" x14ac:dyDescent="0.2">
      <c r="A708" s="318"/>
      <c r="B708" s="316"/>
      <c r="D708" s="316"/>
      <c r="E708" s="316"/>
    </row>
    <row r="709" spans="1:5" ht="11.25" x14ac:dyDescent="0.2">
      <c r="A709" s="318"/>
      <c r="B709" s="316"/>
      <c r="D709" s="316"/>
      <c r="E709" s="316"/>
    </row>
    <row r="710" spans="1:5" ht="11.25" x14ac:dyDescent="0.2">
      <c r="A710" s="318"/>
      <c r="B710" s="316"/>
      <c r="D710" s="316"/>
      <c r="E710" s="316"/>
    </row>
    <row r="711" spans="1:5" ht="11.25" x14ac:dyDescent="0.2">
      <c r="A711" s="318"/>
      <c r="B711" s="316"/>
      <c r="D711" s="316"/>
      <c r="E711" s="316"/>
    </row>
    <row r="712" spans="1:5" ht="11.25" x14ac:dyDescent="0.2">
      <c r="A712" s="318"/>
      <c r="B712" s="316"/>
      <c r="D712" s="316"/>
      <c r="E712" s="316"/>
    </row>
    <row r="713" spans="1:5" ht="11.25" x14ac:dyDescent="0.2">
      <c r="A713" s="318"/>
      <c r="B713" s="316"/>
      <c r="D713" s="316"/>
      <c r="E713" s="316"/>
    </row>
    <row r="714" spans="1:5" ht="11.25" x14ac:dyDescent="0.2">
      <c r="A714" s="318"/>
      <c r="B714" s="316"/>
      <c r="D714" s="316"/>
      <c r="E714" s="316"/>
    </row>
    <row r="715" spans="1:5" ht="11.25" x14ac:dyDescent="0.2">
      <c r="A715" s="318"/>
      <c r="B715" s="316"/>
      <c r="D715" s="316"/>
      <c r="E715" s="316"/>
    </row>
    <row r="716" spans="1:5" ht="11.25" x14ac:dyDescent="0.2">
      <c r="A716" s="318"/>
      <c r="B716" s="316"/>
      <c r="D716" s="316"/>
      <c r="E716" s="316"/>
    </row>
    <row r="717" spans="1:5" ht="11.25" x14ac:dyDescent="0.2">
      <c r="A717" s="318"/>
      <c r="B717" s="316"/>
      <c r="D717" s="316"/>
      <c r="E717" s="316"/>
    </row>
    <row r="718" spans="1:5" ht="11.25" x14ac:dyDescent="0.2">
      <c r="A718" s="318"/>
      <c r="B718" s="316"/>
      <c r="D718" s="316"/>
      <c r="E718" s="316"/>
    </row>
    <row r="719" spans="1:5" ht="11.25" x14ac:dyDescent="0.2">
      <c r="A719" s="318"/>
      <c r="B719" s="316"/>
      <c r="D719" s="316"/>
      <c r="E719" s="316"/>
    </row>
    <row r="720" spans="1:5" ht="11.25" x14ac:dyDescent="0.2">
      <c r="A720" s="318"/>
      <c r="B720" s="316"/>
      <c r="D720" s="316"/>
      <c r="E720" s="316"/>
    </row>
    <row r="721" spans="1:5" ht="11.25" x14ac:dyDescent="0.2">
      <c r="A721" s="318"/>
      <c r="B721" s="316"/>
      <c r="D721" s="316"/>
      <c r="E721" s="316"/>
    </row>
    <row r="722" spans="1:5" ht="11.25" x14ac:dyDescent="0.2">
      <c r="A722" s="318"/>
      <c r="B722" s="316"/>
      <c r="D722" s="316"/>
      <c r="E722" s="316"/>
    </row>
    <row r="723" spans="1:5" ht="11.25" x14ac:dyDescent="0.2">
      <c r="A723" s="318"/>
      <c r="B723" s="316"/>
      <c r="D723" s="316"/>
      <c r="E723" s="316"/>
    </row>
    <row r="724" spans="1:5" ht="11.25" x14ac:dyDescent="0.2">
      <c r="A724" s="318"/>
      <c r="B724" s="316"/>
      <c r="D724" s="316"/>
      <c r="E724" s="316"/>
    </row>
    <row r="725" spans="1:5" ht="11.25" x14ac:dyDescent="0.2">
      <c r="A725" s="318"/>
      <c r="B725" s="316"/>
      <c r="D725" s="316"/>
      <c r="E725" s="316"/>
    </row>
    <row r="726" spans="1:5" ht="11.25" x14ac:dyDescent="0.2">
      <c r="A726" s="318"/>
      <c r="B726" s="316"/>
      <c r="D726" s="316"/>
      <c r="E726" s="316"/>
    </row>
    <row r="727" spans="1:5" ht="11.25" x14ac:dyDescent="0.2">
      <c r="A727" s="318"/>
      <c r="B727" s="316"/>
      <c r="D727" s="316"/>
      <c r="E727" s="316"/>
    </row>
    <row r="728" spans="1:5" ht="11.25" x14ac:dyDescent="0.2">
      <c r="A728" s="318"/>
      <c r="B728" s="316"/>
      <c r="D728" s="316"/>
      <c r="E728" s="316"/>
    </row>
    <row r="729" spans="1:5" ht="11.25" x14ac:dyDescent="0.2">
      <c r="A729" s="318"/>
      <c r="B729" s="316"/>
      <c r="D729" s="316"/>
      <c r="E729" s="316"/>
    </row>
    <row r="730" spans="1:5" ht="11.25" x14ac:dyDescent="0.2">
      <c r="A730" s="318"/>
      <c r="B730" s="316"/>
      <c r="D730" s="316"/>
      <c r="E730" s="316"/>
    </row>
    <row r="731" spans="1:5" ht="11.25" x14ac:dyDescent="0.2">
      <c r="A731" s="318"/>
      <c r="B731" s="316"/>
      <c r="D731" s="316"/>
      <c r="E731" s="316"/>
    </row>
    <row r="732" spans="1:5" ht="11.25" x14ac:dyDescent="0.2">
      <c r="A732" s="318"/>
      <c r="B732" s="316"/>
      <c r="D732" s="316"/>
      <c r="E732" s="316"/>
    </row>
    <row r="733" spans="1:5" ht="11.25" x14ac:dyDescent="0.2">
      <c r="A733" s="318"/>
      <c r="B733" s="316"/>
      <c r="D733" s="316"/>
      <c r="E733" s="316"/>
    </row>
    <row r="734" spans="1:5" ht="11.25" x14ac:dyDescent="0.2">
      <c r="A734" s="318"/>
      <c r="B734" s="316"/>
      <c r="D734" s="316"/>
      <c r="E734" s="316"/>
    </row>
    <row r="735" spans="1:5" ht="11.25" x14ac:dyDescent="0.2">
      <c r="A735" s="318"/>
      <c r="B735" s="316"/>
      <c r="D735" s="316"/>
      <c r="E735" s="316"/>
    </row>
    <row r="736" spans="1:5" ht="11.25" x14ac:dyDescent="0.2">
      <c r="A736" s="318"/>
      <c r="B736" s="316"/>
      <c r="D736" s="316"/>
      <c r="E736" s="316"/>
    </row>
    <row r="737" spans="1:5" ht="11.25" x14ac:dyDescent="0.2">
      <c r="A737" s="318"/>
      <c r="B737" s="316"/>
      <c r="D737" s="316"/>
      <c r="E737" s="316"/>
    </row>
    <row r="738" spans="1:5" ht="11.25" x14ac:dyDescent="0.2">
      <c r="A738" s="318"/>
      <c r="B738" s="316"/>
      <c r="D738" s="316"/>
      <c r="E738" s="316"/>
    </row>
    <row r="739" spans="1:5" ht="11.25" x14ac:dyDescent="0.2">
      <c r="A739" s="318"/>
      <c r="B739" s="316"/>
      <c r="D739" s="316"/>
      <c r="E739" s="316"/>
    </row>
    <row r="740" spans="1:5" ht="11.25" x14ac:dyDescent="0.2">
      <c r="A740" s="318"/>
      <c r="B740" s="316"/>
      <c r="D740" s="316"/>
      <c r="E740" s="316"/>
    </row>
    <row r="741" spans="1:5" ht="11.25" x14ac:dyDescent="0.2">
      <c r="A741" s="318"/>
      <c r="B741" s="316"/>
      <c r="D741" s="316"/>
      <c r="E741" s="316"/>
    </row>
    <row r="742" spans="1:5" ht="11.25" x14ac:dyDescent="0.2">
      <c r="A742" s="318"/>
      <c r="B742" s="316"/>
      <c r="D742" s="316"/>
      <c r="E742" s="316"/>
    </row>
    <row r="743" spans="1:5" ht="11.25" x14ac:dyDescent="0.2">
      <c r="A743" s="318"/>
      <c r="B743" s="316"/>
      <c r="D743" s="316"/>
      <c r="E743" s="316"/>
    </row>
    <row r="744" spans="1:5" ht="11.25" x14ac:dyDescent="0.2">
      <c r="A744" s="318"/>
      <c r="B744" s="316"/>
      <c r="D744" s="316"/>
      <c r="E744" s="316"/>
    </row>
    <row r="745" spans="1:5" ht="11.25" x14ac:dyDescent="0.2">
      <c r="A745" s="318"/>
      <c r="B745" s="316"/>
      <c r="D745" s="316"/>
      <c r="E745" s="316"/>
    </row>
    <row r="746" spans="1:5" ht="11.25" x14ac:dyDescent="0.2">
      <c r="A746" s="318"/>
      <c r="B746" s="316"/>
      <c r="D746" s="316"/>
      <c r="E746" s="316"/>
    </row>
    <row r="747" spans="1:5" ht="11.25" x14ac:dyDescent="0.2">
      <c r="A747" s="318"/>
      <c r="B747" s="316"/>
      <c r="D747" s="316"/>
      <c r="E747" s="316"/>
    </row>
    <row r="748" spans="1:5" ht="11.25" x14ac:dyDescent="0.2">
      <c r="A748" s="318"/>
      <c r="B748" s="316"/>
      <c r="D748" s="316"/>
      <c r="E748" s="316"/>
    </row>
    <row r="749" spans="1:5" ht="11.25" x14ac:dyDescent="0.2">
      <c r="A749" s="318"/>
      <c r="B749" s="316"/>
      <c r="D749" s="316"/>
      <c r="E749" s="316"/>
    </row>
    <row r="750" spans="1:5" ht="11.25" x14ac:dyDescent="0.2">
      <c r="A750" s="318"/>
      <c r="B750" s="316"/>
      <c r="D750" s="316"/>
      <c r="E750" s="316"/>
    </row>
    <row r="751" spans="1:5" ht="11.25" x14ac:dyDescent="0.2">
      <c r="A751" s="318"/>
      <c r="B751" s="316"/>
      <c r="D751" s="316"/>
      <c r="E751" s="316"/>
    </row>
    <row r="752" spans="1:5" ht="11.25" x14ac:dyDescent="0.2">
      <c r="A752" s="318"/>
      <c r="B752" s="316"/>
      <c r="D752" s="316"/>
      <c r="E752" s="316"/>
    </row>
    <row r="753" spans="1:5" ht="11.25" x14ac:dyDescent="0.2">
      <c r="A753" s="318"/>
      <c r="B753" s="316"/>
      <c r="D753" s="316"/>
      <c r="E753" s="316"/>
    </row>
    <row r="754" spans="1:5" ht="11.25" x14ac:dyDescent="0.2">
      <c r="A754" s="318"/>
      <c r="B754" s="316"/>
      <c r="D754" s="316"/>
      <c r="E754" s="316"/>
    </row>
    <row r="755" spans="1:5" ht="11.25" x14ac:dyDescent="0.2">
      <c r="A755" s="318"/>
      <c r="B755" s="316"/>
      <c r="D755" s="316"/>
      <c r="E755" s="316"/>
    </row>
    <row r="756" spans="1:5" ht="11.25" x14ac:dyDescent="0.2">
      <c r="A756" s="318"/>
      <c r="B756" s="316"/>
      <c r="D756" s="316"/>
      <c r="E756" s="316"/>
    </row>
    <row r="757" spans="1:5" ht="11.25" x14ac:dyDescent="0.2">
      <c r="A757" s="318"/>
      <c r="B757" s="316"/>
      <c r="D757" s="316"/>
      <c r="E757" s="316"/>
    </row>
    <row r="758" spans="1:5" ht="11.25" x14ac:dyDescent="0.2">
      <c r="A758" s="318"/>
      <c r="B758" s="316"/>
      <c r="D758" s="316"/>
      <c r="E758" s="316"/>
    </row>
    <row r="759" spans="1:5" ht="11.25" x14ac:dyDescent="0.2">
      <c r="A759" s="318"/>
      <c r="B759" s="316"/>
      <c r="D759" s="316"/>
      <c r="E759" s="316"/>
    </row>
    <row r="760" spans="1:5" ht="11.25" x14ac:dyDescent="0.2">
      <c r="A760" s="318"/>
      <c r="B760" s="316"/>
      <c r="D760" s="316"/>
      <c r="E760" s="316"/>
    </row>
    <row r="761" spans="1:5" ht="11.25" x14ac:dyDescent="0.2">
      <c r="A761" s="318"/>
      <c r="B761" s="316"/>
      <c r="D761" s="316"/>
      <c r="E761" s="316"/>
    </row>
    <row r="762" spans="1:5" ht="11.25" x14ac:dyDescent="0.2">
      <c r="A762" s="318"/>
      <c r="B762" s="316"/>
      <c r="D762" s="316"/>
      <c r="E762" s="316"/>
    </row>
    <row r="763" spans="1:5" ht="11.25" x14ac:dyDescent="0.2">
      <c r="A763" s="318"/>
      <c r="B763" s="316"/>
      <c r="D763" s="316"/>
      <c r="E763" s="316"/>
    </row>
    <row r="764" spans="1:5" ht="11.25" x14ac:dyDescent="0.2">
      <c r="A764" s="318"/>
      <c r="B764" s="316"/>
      <c r="D764" s="316"/>
      <c r="E764" s="316"/>
    </row>
    <row r="765" spans="1:5" ht="11.25" x14ac:dyDescent="0.2">
      <c r="A765" s="318"/>
      <c r="B765" s="316"/>
      <c r="D765" s="316"/>
      <c r="E765" s="316"/>
    </row>
    <row r="766" spans="1:5" ht="11.25" x14ac:dyDescent="0.2">
      <c r="A766" s="318"/>
      <c r="B766" s="316"/>
      <c r="D766" s="316"/>
      <c r="E766" s="316"/>
    </row>
    <row r="767" spans="1:5" ht="11.25" x14ac:dyDescent="0.2">
      <c r="A767" s="318"/>
      <c r="B767" s="316"/>
      <c r="D767" s="316"/>
      <c r="E767" s="316"/>
    </row>
    <row r="768" spans="1:5" ht="11.25" x14ac:dyDescent="0.2">
      <c r="A768" s="318"/>
      <c r="B768" s="316"/>
      <c r="D768" s="316"/>
      <c r="E768" s="316"/>
    </row>
    <row r="769" spans="1:5" ht="11.25" x14ac:dyDescent="0.2">
      <c r="A769" s="318"/>
      <c r="B769" s="316"/>
      <c r="D769" s="316"/>
      <c r="E769" s="316"/>
    </row>
    <row r="770" spans="1:5" ht="11.25" x14ac:dyDescent="0.2">
      <c r="A770" s="318"/>
      <c r="B770" s="316"/>
      <c r="D770" s="316"/>
      <c r="E770" s="316"/>
    </row>
    <row r="771" spans="1:5" ht="11.25" x14ac:dyDescent="0.2">
      <c r="A771" s="318"/>
      <c r="B771" s="316"/>
      <c r="D771" s="316"/>
      <c r="E771" s="316"/>
    </row>
    <row r="772" spans="1:5" ht="11.25" x14ac:dyDescent="0.2">
      <c r="A772" s="318"/>
      <c r="B772" s="316"/>
      <c r="D772" s="316"/>
      <c r="E772" s="316"/>
    </row>
    <row r="773" spans="1:5" ht="11.25" x14ac:dyDescent="0.2">
      <c r="A773" s="318"/>
      <c r="B773" s="316"/>
      <c r="D773" s="316"/>
      <c r="E773" s="316"/>
    </row>
    <row r="774" spans="1:5" ht="11.25" x14ac:dyDescent="0.2">
      <c r="A774" s="318"/>
      <c r="B774" s="316"/>
      <c r="D774" s="316"/>
      <c r="E774" s="316"/>
    </row>
    <row r="775" spans="1:5" ht="11.25" x14ac:dyDescent="0.2">
      <c r="A775" s="318"/>
      <c r="B775" s="316"/>
      <c r="D775" s="316"/>
      <c r="E775" s="316"/>
    </row>
    <row r="776" spans="1:5" ht="11.25" x14ac:dyDescent="0.2">
      <c r="A776" s="318"/>
      <c r="B776" s="316"/>
      <c r="D776" s="316"/>
      <c r="E776" s="316"/>
    </row>
    <row r="777" spans="1:5" ht="11.25" x14ac:dyDescent="0.2">
      <c r="A777" s="318"/>
      <c r="B777" s="316"/>
      <c r="D777" s="316"/>
      <c r="E777" s="316"/>
    </row>
    <row r="778" spans="1:5" ht="11.25" x14ac:dyDescent="0.2">
      <c r="A778" s="318"/>
      <c r="B778" s="316"/>
      <c r="D778" s="316"/>
      <c r="E778" s="316"/>
    </row>
    <row r="779" spans="1:5" ht="11.25" x14ac:dyDescent="0.2">
      <c r="A779" s="318"/>
      <c r="B779" s="316"/>
      <c r="D779" s="316"/>
      <c r="E779" s="316"/>
    </row>
    <row r="780" spans="1:5" ht="11.25" x14ac:dyDescent="0.2">
      <c r="A780" s="318"/>
      <c r="B780" s="316"/>
      <c r="D780" s="316"/>
      <c r="E780" s="316"/>
    </row>
    <row r="781" spans="1:5" ht="11.25" x14ac:dyDescent="0.2">
      <c r="A781" s="318"/>
      <c r="B781" s="316"/>
      <c r="D781" s="316"/>
      <c r="E781" s="316"/>
    </row>
    <row r="782" spans="1:5" ht="11.25" x14ac:dyDescent="0.2">
      <c r="A782" s="318"/>
      <c r="B782" s="316"/>
      <c r="D782" s="316"/>
      <c r="E782" s="316"/>
    </row>
    <row r="783" spans="1:5" ht="11.25" x14ac:dyDescent="0.2">
      <c r="A783" s="318"/>
      <c r="B783" s="316"/>
      <c r="D783" s="316"/>
      <c r="E783" s="316"/>
    </row>
    <row r="784" spans="1:5" ht="11.25" x14ac:dyDescent="0.2">
      <c r="A784" s="318"/>
      <c r="B784" s="316"/>
      <c r="D784" s="316"/>
      <c r="E784" s="316"/>
    </row>
    <row r="785" spans="1:5" ht="11.25" x14ac:dyDescent="0.2">
      <c r="A785" s="318"/>
      <c r="B785" s="316"/>
      <c r="D785" s="316"/>
      <c r="E785" s="316"/>
    </row>
    <row r="786" spans="1:5" ht="11.25" x14ac:dyDescent="0.2">
      <c r="A786" s="318"/>
      <c r="B786" s="316"/>
      <c r="D786" s="316"/>
      <c r="E786" s="316"/>
    </row>
    <row r="787" spans="1:5" ht="11.25" x14ac:dyDescent="0.2">
      <c r="A787" s="318"/>
      <c r="B787" s="316"/>
      <c r="D787" s="316"/>
      <c r="E787" s="316"/>
    </row>
    <row r="788" spans="1:5" ht="11.25" x14ac:dyDescent="0.2">
      <c r="A788" s="318"/>
      <c r="B788" s="316"/>
      <c r="D788" s="316"/>
      <c r="E788" s="316"/>
    </row>
    <row r="789" spans="1:5" ht="11.25" x14ac:dyDescent="0.2">
      <c r="A789" s="318"/>
      <c r="B789" s="316"/>
      <c r="D789" s="316"/>
      <c r="E789" s="316"/>
    </row>
    <row r="790" spans="1:5" ht="11.25" x14ac:dyDescent="0.2">
      <c r="A790" s="318"/>
      <c r="B790" s="316"/>
      <c r="D790" s="316"/>
      <c r="E790" s="316"/>
    </row>
    <row r="791" spans="1:5" ht="11.25" x14ac:dyDescent="0.2">
      <c r="A791" s="318"/>
      <c r="B791" s="316"/>
      <c r="D791" s="316"/>
      <c r="E791" s="316"/>
    </row>
    <row r="792" spans="1:5" ht="11.25" x14ac:dyDescent="0.2">
      <c r="A792" s="318"/>
      <c r="B792" s="316"/>
      <c r="D792" s="316"/>
      <c r="E792" s="316"/>
    </row>
    <row r="793" spans="1:5" ht="11.25" x14ac:dyDescent="0.2">
      <c r="A793" s="318"/>
      <c r="B793" s="316"/>
      <c r="D793" s="316"/>
      <c r="E793" s="316"/>
    </row>
    <row r="794" spans="1:5" ht="11.25" x14ac:dyDescent="0.2">
      <c r="A794" s="318"/>
      <c r="B794" s="316"/>
      <c r="D794" s="316"/>
      <c r="E794" s="316"/>
    </row>
    <row r="795" spans="1:5" ht="11.25" x14ac:dyDescent="0.2">
      <c r="A795" s="318"/>
      <c r="B795" s="316"/>
      <c r="D795" s="316"/>
      <c r="E795" s="316"/>
    </row>
    <row r="796" spans="1:5" ht="11.25" x14ac:dyDescent="0.2">
      <c r="A796" s="318"/>
      <c r="B796" s="316"/>
      <c r="D796" s="316"/>
      <c r="E796" s="316"/>
    </row>
    <row r="797" spans="1:5" ht="11.25" x14ac:dyDescent="0.2">
      <c r="A797" s="318"/>
      <c r="B797" s="316"/>
      <c r="D797" s="316"/>
      <c r="E797" s="316"/>
    </row>
    <row r="798" spans="1:5" ht="11.25" x14ac:dyDescent="0.2">
      <c r="A798" s="318"/>
      <c r="B798" s="316"/>
      <c r="D798" s="316"/>
      <c r="E798" s="316"/>
    </row>
    <row r="799" spans="1:5" ht="11.25" x14ac:dyDescent="0.2">
      <c r="A799" s="318"/>
      <c r="B799" s="316"/>
      <c r="D799" s="316"/>
      <c r="E799" s="316"/>
    </row>
    <row r="800" spans="1:5" ht="11.25" x14ac:dyDescent="0.2">
      <c r="A800" s="318"/>
      <c r="B800" s="316"/>
      <c r="D800" s="316"/>
      <c r="E800" s="316"/>
    </row>
    <row r="801" spans="1:5" ht="11.25" x14ac:dyDescent="0.2">
      <c r="A801" s="318"/>
      <c r="B801" s="316"/>
      <c r="D801" s="316"/>
      <c r="E801" s="316"/>
    </row>
    <row r="802" spans="1:5" ht="11.25" x14ac:dyDescent="0.2">
      <c r="A802" s="318"/>
      <c r="B802" s="316"/>
      <c r="D802" s="316"/>
      <c r="E802" s="316"/>
    </row>
    <row r="803" spans="1:5" ht="11.25" x14ac:dyDescent="0.2">
      <c r="A803" s="318"/>
      <c r="B803" s="316"/>
      <c r="D803" s="316"/>
      <c r="E803" s="316"/>
    </row>
    <row r="804" spans="1:5" ht="11.25" x14ac:dyDescent="0.2">
      <c r="A804" s="318"/>
      <c r="B804" s="316"/>
      <c r="D804" s="316"/>
      <c r="E804" s="316"/>
    </row>
    <row r="805" spans="1:5" ht="11.25" x14ac:dyDescent="0.2">
      <c r="A805" s="318"/>
      <c r="B805" s="316"/>
      <c r="D805" s="316"/>
      <c r="E805" s="316"/>
    </row>
    <row r="806" spans="1:5" ht="11.25" x14ac:dyDescent="0.2">
      <c r="A806" s="318"/>
      <c r="B806" s="316"/>
      <c r="D806" s="316"/>
      <c r="E806" s="316"/>
    </row>
    <row r="807" spans="1:5" ht="11.25" x14ac:dyDescent="0.2">
      <c r="A807" s="318"/>
      <c r="B807" s="316"/>
      <c r="D807" s="316"/>
      <c r="E807" s="316"/>
    </row>
    <row r="808" spans="1:5" ht="11.25" x14ac:dyDescent="0.2">
      <c r="A808" s="318"/>
      <c r="B808" s="316"/>
      <c r="D808" s="316"/>
      <c r="E808" s="316"/>
    </row>
    <row r="809" spans="1:5" ht="11.25" x14ac:dyDescent="0.2">
      <c r="A809" s="318"/>
      <c r="B809" s="316"/>
      <c r="D809" s="316"/>
      <c r="E809" s="316"/>
    </row>
    <row r="810" spans="1:5" ht="11.25" x14ac:dyDescent="0.2">
      <c r="A810" s="318"/>
      <c r="B810" s="316"/>
      <c r="D810" s="316"/>
      <c r="E810" s="316"/>
    </row>
    <row r="811" spans="1:5" ht="11.25" x14ac:dyDescent="0.2">
      <c r="A811" s="318"/>
      <c r="B811" s="316"/>
      <c r="D811" s="316"/>
      <c r="E811" s="316"/>
    </row>
    <row r="812" spans="1:5" ht="11.25" x14ac:dyDescent="0.2">
      <c r="A812" s="318"/>
      <c r="B812" s="316"/>
      <c r="D812" s="316"/>
      <c r="E812" s="316"/>
    </row>
    <row r="813" spans="1:5" ht="11.25" x14ac:dyDescent="0.2">
      <c r="A813" s="318"/>
      <c r="B813" s="316"/>
      <c r="D813" s="316"/>
      <c r="E813" s="316"/>
    </row>
    <row r="814" spans="1:5" ht="11.25" x14ac:dyDescent="0.2">
      <c r="A814" s="318"/>
      <c r="B814" s="316"/>
      <c r="D814" s="316"/>
      <c r="E814" s="316"/>
    </row>
    <row r="815" spans="1:5" ht="11.25" x14ac:dyDescent="0.2">
      <c r="A815" s="318"/>
      <c r="B815" s="316"/>
      <c r="D815" s="316"/>
      <c r="E815" s="316"/>
    </row>
    <row r="816" spans="1:5" ht="11.25" x14ac:dyDescent="0.2">
      <c r="A816" s="318"/>
      <c r="B816" s="316"/>
      <c r="D816" s="316"/>
      <c r="E816" s="316"/>
    </row>
    <row r="817" spans="1:5" ht="11.25" x14ac:dyDescent="0.2">
      <c r="A817" s="318"/>
      <c r="B817" s="316"/>
      <c r="D817" s="316"/>
      <c r="E817" s="316"/>
    </row>
    <row r="818" spans="1:5" ht="11.25" x14ac:dyDescent="0.2">
      <c r="A818" s="318"/>
      <c r="B818" s="316"/>
      <c r="D818" s="316"/>
      <c r="E818" s="316"/>
    </row>
    <row r="819" spans="1:5" ht="11.25" x14ac:dyDescent="0.2">
      <c r="A819" s="318"/>
      <c r="B819" s="316"/>
      <c r="D819" s="316"/>
      <c r="E819" s="316"/>
    </row>
    <row r="820" spans="1:5" ht="11.25" x14ac:dyDescent="0.2">
      <c r="A820" s="318"/>
      <c r="B820" s="316"/>
      <c r="D820" s="316"/>
      <c r="E820" s="316"/>
    </row>
    <row r="821" spans="1:5" ht="11.25" x14ac:dyDescent="0.2">
      <c r="A821" s="318"/>
      <c r="B821" s="316"/>
      <c r="D821" s="316"/>
      <c r="E821" s="316"/>
    </row>
    <row r="822" spans="1:5" ht="11.25" x14ac:dyDescent="0.2">
      <c r="A822" s="318"/>
      <c r="B822" s="316"/>
      <c r="D822" s="316"/>
      <c r="E822" s="316"/>
    </row>
    <row r="823" spans="1:5" ht="11.25" x14ac:dyDescent="0.2">
      <c r="A823" s="318"/>
      <c r="B823" s="316"/>
      <c r="D823" s="316"/>
      <c r="E823" s="316"/>
    </row>
    <row r="824" spans="1:5" ht="11.25" x14ac:dyDescent="0.2">
      <c r="A824" s="318"/>
      <c r="B824" s="316"/>
      <c r="D824" s="316"/>
      <c r="E824" s="316"/>
    </row>
    <row r="825" spans="1:5" ht="11.25" x14ac:dyDescent="0.2">
      <c r="A825" s="318"/>
      <c r="B825" s="316"/>
      <c r="D825" s="316"/>
      <c r="E825" s="316"/>
    </row>
    <row r="826" spans="1:5" ht="11.25" x14ac:dyDescent="0.2">
      <c r="A826" s="318"/>
      <c r="B826" s="316"/>
      <c r="D826" s="316"/>
      <c r="E826" s="316"/>
    </row>
    <row r="827" spans="1:5" ht="11.25" x14ac:dyDescent="0.2">
      <c r="A827" s="318"/>
      <c r="B827" s="316"/>
      <c r="D827" s="316"/>
      <c r="E827" s="316"/>
    </row>
    <row r="828" spans="1:5" ht="11.25" x14ac:dyDescent="0.2">
      <c r="A828" s="318"/>
      <c r="B828" s="316"/>
      <c r="D828" s="316"/>
      <c r="E828" s="316"/>
    </row>
    <row r="829" spans="1:5" ht="11.25" x14ac:dyDescent="0.2">
      <c r="A829" s="318"/>
      <c r="B829" s="316"/>
      <c r="D829" s="316"/>
      <c r="E829" s="316"/>
    </row>
    <row r="830" spans="1:5" ht="11.25" x14ac:dyDescent="0.2">
      <c r="A830" s="318"/>
      <c r="B830" s="316"/>
      <c r="D830" s="316"/>
      <c r="E830" s="316"/>
    </row>
    <row r="831" spans="1:5" ht="11.25" x14ac:dyDescent="0.2">
      <c r="A831" s="318"/>
      <c r="B831" s="316"/>
      <c r="D831" s="316"/>
      <c r="E831" s="316"/>
    </row>
    <row r="832" spans="1:5" ht="11.25" x14ac:dyDescent="0.2">
      <c r="A832" s="318"/>
      <c r="B832" s="316"/>
      <c r="D832" s="316"/>
      <c r="E832" s="316"/>
    </row>
    <row r="833" spans="1:5" ht="11.25" x14ac:dyDescent="0.2">
      <c r="A833" s="318"/>
      <c r="B833" s="316"/>
      <c r="D833" s="316"/>
      <c r="E833" s="316"/>
    </row>
    <row r="834" spans="1:5" ht="11.25" x14ac:dyDescent="0.2">
      <c r="A834" s="318"/>
      <c r="B834" s="316"/>
      <c r="D834" s="316"/>
      <c r="E834" s="316"/>
    </row>
    <row r="835" spans="1:5" ht="11.25" x14ac:dyDescent="0.2">
      <c r="A835" s="318"/>
      <c r="B835" s="316"/>
      <c r="D835" s="316"/>
      <c r="E835" s="316"/>
    </row>
    <row r="836" spans="1:5" ht="11.25" x14ac:dyDescent="0.2">
      <c r="A836" s="318"/>
      <c r="B836" s="316"/>
      <c r="D836" s="316"/>
      <c r="E836" s="316"/>
    </row>
    <row r="837" spans="1:5" ht="11.25" x14ac:dyDescent="0.2">
      <c r="A837" s="318"/>
      <c r="B837" s="316"/>
      <c r="D837" s="316"/>
      <c r="E837" s="316"/>
    </row>
    <row r="838" spans="1:5" ht="11.25" x14ac:dyDescent="0.2">
      <c r="A838" s="318"/>
      <c r="B838" s="316"/>
      <c r="D838" s="316"/>
      <c r="E838" s="316"/>
    </row>
    <row r="839" spans="1:5" ht="11.25" x14ac:dyDescent="0.2">
      <c r="A839" s="318"/>
      <c r="B839" s="316"/>
      <c r="D839" s="316"/>
      <c r="E839" s="316"/>
    </row>
    <row r="840" spans="1:5" ht="11.25" x14ac:dyDescent="0.2">
      <c r="A840" s="318"/>
      <c r="B840" s="316"/>
      <c r="D840" s="316"/>
      <c r="E840" s="316"/>
    </row>
    <row r="841" spans="1:5" ht="11.25" x14ac:dyDescent="0.2">
      <c r="A841" s="318"/>
      <c r="B841" s="316"/>
      <c r="D841" s="316"/>
      <c r="E841" s="316"/>
    </row>
    <row r="842" spans="1:5" ht="11.25" x14ac:dyDescent="0.2">
      <c r="A842" s="318"/>
      <c r="B842" s="316"/>
      <c r="D842" s="316"/>
      <c r="E842" s="316"/>
    </row>
    <row r="843" spans="1:5" ht="11.25" x14ac:dyDescent="0.2">
      <c r="A843" s="318"/>
      <c r="B843" s="316"/>
      <c r="D843" s="316"/>
      <c r="E843" s="316"/>
    </row>
    <row r="844" spans="1:5" ht="11.25" x14ac:dyDescent="0.2">
      <c r="A844" s="318"/>
      <c r="B844" s="316"/>
      <c r="D844" s="316"/>
      <c r="E844" s="316"/>
    </row>
    <row r="845" spans="1:5" ht="11.25" x14ac:dyDescent="0.2">
      <c r="A845" s="318"/>
      <c r="B845" s="316"/>
      <c r="D845" s="316"/>
      <c r="E845" s="316"/>
    </row>
    <row r="846" spans="1:5" ht="11.25" x14ac:dyDescent="0.2">
      <c r="A846" s="318"/>
      <c r="B846" s="316"/>
      <c r="D846" s="316"/>
      <c r="E846" s="316"/>
    </row>
    <row r="847" spans="1:5" ht="11.25" x14ac:dyDescent="0.2">
      <c r="A847" s="318"/>
      <c r="B847" s="316"/>
      <c r="D847" s="316"/>
      <c r="E847" s="316"/>
    </row>
    <row r="848" spans="1:5" ht="11.25" x14ac:dyDescent="0.2">
      <c r="A848" s="318"/>
      <c r="B848" s="316"/>
      <c r="D848" s="316"/>
      <c r="E848" s="316"/>
    </row>
    <row r="849" spans="1:5" ht="11.25" x14ac:dyDescent="0.2">
      <c r="A849" s="318"/>
      <c r="B849" s="316"/>
      <c r="D849" s="316"/>
      <c r="E849" s="316"/>
    </row>
    <row r="850" spans="1:5" ht="11.25" x14ac:dyDescent="0.2">
      <c r="A850" s="318"/>
      <c r="B850" s="316"/>
      <c r="D850" s="316"/>
      <c r="E850" s="316"/>
    </row>
    <row r="851" spans="1:5" ht="11.25" x14ac:dyDescent="0.2">
      <c r="A851" s="318"/>
      <c r="B851" s="316"/>
      <c r="D851" s="316"/>
      <c r="E851" s="316"/>
    </row>
    <row r="852" spans="1:5" ht="11.25" x14ac:dyDescent="0.2">
      <c r="A852" s="318"/>
      <c r="B852" s="316"/>
      <c r="D852" s="316"/>
      <c r="E852" s="316"/>
    </row>
    <row r="853" spans="1:5" ht="11.25" x14ac:dyDescent="0.2">
      <c r="A853" s="318"/>
      <c r="B853" s="316"/>
      <c r="D853" s="316"/>
      <c r="E853" s="316"/>
    </row>
    <row r="854" spans="1:5" ht="11.25" x14ac:dyDescent="0.2">
      <c r="A854" s="318"/>
      <c r="B854" s="316"/>
      <c r="D854" s="316"/>
      <c r="E854" s="316"/>
    </row>
    <row r="855" spans="1:5" ht="11.25" x14ac:dyDescent="0.2">
      <c r="A855" s="318"/>
      <c r="B855" s="316"/>
      <c r="D855" s="316"/>
      <c r="E855" s="316"/>
    </row>
    <row r="856" spans="1:5" ht="11.25" x14ac:dyDescent="0.2">
      <c r="A856" s="318"/>
      <c r="B856" s="316"/>
      <c r="D856" s="316"/>
      <c r="E856" s="316"/>
    </row>
    <row r="857" spans="1:5" ht="11.25" x14ac:dyDescent="0.2">
      <c r="A857" s="318"/>
      <c r="B857" s="316"/>
      <c r="D857" s="316"/>
      <c r="E857" s="316"/>
    </row>
    <row r="858" spans="1:5" ht="11.25" x14ac:dyDescent="0.2">
      <c r="A858" s="318"/>
      <c r="B858" s="316"/>
      <c r="D858" s="316"/>
      <c r="E858" s="316"/>
    </row>
    <row r="859" spans="1:5" ht="11.25" x14ac:dyDescent="0.2">
      <c r="A859" s="318"/>
      <c r="B859" s="316"/>
      <c r="D859" s="316"/>
      <c r="E859" s="316"/>
    </row>
    <row r="860" spans="1:5" ht="11.25" x14ac:dyDescent="0.2">
      <c r="A860" s="318"/>
      <c r="B860" s="316"/>
      <c r="D860" s="316"/>
      <c r="E860" s="316"/>
    </row>
    <row r="861" spans="1:5" ht="11.25" x14ac:dyDescent="0.2">
      <c r="A861" s="318"/>
      <c r="B861" s="316"/>
      <c r="D861" s="316"/>
      <c r="E861" s="316"/>
    </row>
    <row r="862" spans="1:5" ht="11.25" x14ac:dyDescent="0.2">
      <c r="A862" s="318"/>
      <c r="B862" s="316"/>
      <c r="D862" s="316"/>
      <c r="E862" s="316"/>
    </row>
    <row r="863" spans="1:5" ht="11.25" x14ac:dyDescent="0.2">
      <c r="A863" s="318"/>
      <c r="B863" s="316"/>
      <c r="D863" s="316"/>
      <c r="E863" s="316"/>
    </row>
    <row r="864" spans="1:5" ht="11.25" x14ac:dyDescent="0.2">
      <c r="A864" s="318"/>
      <c r="B864" s="316"/>
      <c r="D864" s="316"/>
      <c r="E864" s="316"/>
    </row>
    <row r="865" spans="1:5" ht="11.25" x14ac:dyDescent="0.2">
      <c r="A865" s="318"/>
      <c r="B865" s="316"/>
      <c r="D865" s="316"/>
      <c r="E865" s="316"/>
    </row>
    <row r="866" spans="1:5" ht="11.25" x14ac:dyDescent="0.2">
      <c r="A866" s="318"/>
      <c r="B866" s="316"/>
      <c r="D866" s="316"/>
      <c r="E866" s="316"/>
    </row>
    <row r="867" spans="1:5" ht="11.25" x14ac:dyDescent="0.2">
      <c r="A867" s="318"/>
      <c r="B867" s="316"/>
      <c r="D867" s="316"/>
      <c r="E867" s="316"/>
    </row>
    <row r="868" spans="1:5" ht="11.25" x14ac:dyDescent="0.2">
      <c r="A868" s="318"/>
      <c r="B868" s="316"/>
      <c r="D868" s="316"/>
      <c r="E868" s="316"/>
    </row>
    <row r="869" spans="1:5" ht="11.25" x14ac:dyDescent="0.2">
      <c r="A869" s="318"/>
      <c r="B869" s="316"/>
      <c r="D869" s="316"/>
      <c r="E869" s="316"/>
    </row>
    <row r="870" spans="1:5" ht="11.25" x14ac:dyDescent="0.2">
      <c r="A870" s="318"/>
      <c r="B870" s="316"/>
      <c r="D870" s="316"/>
      <c r="E870" s="316"/>
    </row>
    <row r="871" spans="1:5" ht="11.25" x14ac:dyDescent="0.2">
      <c r="A871" s="318"/>
      <c r="B871" s="316"/>
      <c r="D871" s="316"/>
      <c r="E871" s="316"/>
    </row>
    <row r="872" spans="1:5" ht="11.25" x14ac:dyDescent="0.2">
      <c r="A872" s="318"/>
      <c r="B872" s="316"/>
      <c r="D872" s="316"/>
      <c r="E872" s="316"/>
    </row>
    <row r="873" spans="1:5" ht="11.25" x14ac:dyDescent="0.2">
      <c r="A873" s="318"/>
      <c r="B873" s="316"/>
      <c r="D873" s="316"/>
      <c r="E873" s="316"/>
    </row>
    <row r="874" spans="1:5" ht="11.25" x14ac:dyDescent="0.2">
      <c r="A874" s="318"/>
      <c r="B874" s="316"/>
      <c r="D874" s="316"/>
      <c r="E874" s="316"/>
    </row>
    <row r="875" spans="1:5" ht="11.25" x14ac:dyDescent="0.2">
      <c r="A875" s="318"/>
      <c r="B875" s="316"/>
      <c r="D875" s="316"/>
      <c r="E875" s="316"/>
    </row>
    <row r="876" spans="1:5" ht="11.25" x14ac:dyDescent="0.2">
      <c r="A876" s="318"/>
      <c r="B876" s="316"/>
      <c r="D876" s="316"/>
      <c r="E876" s="316"/>
    </row>
    <row r="877" spans="1:5" ht="11.25" x14ac:dyDescent="0.2">
      <c r="A877" s="318"/>
      <c r="B877" s="316"/>
      <c r="D877" s="316"/>
      <c r="E877" s="316"/>
    </row>
    <row r="878" spans="1:5" ht="11.25" x14ac:dyDescent="0.2">
      <c r="A878" s="318"/>
      <c r="B878" s="316"/>
      <c r="D878" s="316"/>
      <c r="E878" s="316"/>
    </row>
    <row r="879" spans="1:5" ht="11.25" x14ac:dyDescent="0.2">
      <c r="A879" s="318"/>
      <c r="B879" s="316"/>
      <c r="D879" s="316"/>
      <c r="E879" s="316"/>
    </row>
    <row r="880" spans="1:5" ht="11.25" x14ac:dyDescent="0.2">
      <c r="A880" s="318"/>
      <c r="B880" s="316"/>
      <c r="D880" s="316"/>
      <c r="E880" s="316"/>
    </row>
    <row r="881" spans="1:5" ht="11.25" x14ac:dyDescent="0.2">
      <c r="A881" s="318"/>
      <c r="B881" s="316"/>
      <c r="D881" s="316"/>
      <c r="E881" s="316"/>
    </row>
    <row r="882" spans="1:5" ht="11.25" x14ac:dyDescent="0.2">
      <c r="A882" s="318"/>
      <c r="B882" s="316"/>
      <c r="D882" s="316"/>
      <c r="E882" s="316"/>
    </row>
    <row r="883" spans="1:5" ht="11.25" x14ac:dyDescent="0.2">
      <c r="A883" s="318"/>
      <c r="B883" s="316"/>
      <c r="D883" s="316"/>
      <c r="E883" s="316"/>
    </row>
    <row r="884" spans="1:5" ht="11.25" x14ac:dyDescent="0.2">
      <c r="A884" s="318"/>
      <c r="B884" s="316"/>
      <c r="D884" s="316"/>
      <c r="E884" s="316"/>
    </row>
    <row r="885" spans="1:5" ht="11.25" x14ac:dyDescent="0.2">
      <c r="A885" s="318"/>
      <c r="B885" s="316"/>
      <c r="D885" s="316"/>
      <c r="E885" s="316"/>
    </row>
    <row r="886" spans="1:5" ht="11.25" x14ac:dyDescent="0.2">
      <c r="A886" s="318"/>
      <c r="B886" s="316"/>
      <c r="D886" s="316"/>
      <c r="E886" s="316"/>
    </row>
    <row r="887" spans="1:5" ht="11.25" x14ac:dyDescent="0.2">
      <c r="A887" s="318"/>
      <c r="B887" s="316"/>
      <c r="D887" s="316"/>
      <c r="E887" s="316"/>
    </row>
    <row r="888" spans="1:5" ht="11.25" x14ac:dyDescent="0.2">
      <c r="A888" s="318"/>
      <c r="B888" s="316"/>
      <c r="D888" s="316"/>
      <c r="E888" s="316"/>
    </row>
    <row r="889" spans="1:5" ht="11.25" x14ac:dyDescent="0.2">
      <c r="A889" s="318"/>
      <c r="B889" s="316"/>
      <c r="D889" s="316"/>
      <c r="E889" s="316"/>
    </row>
    <row r="890" spans="1:5" ht="11.25" x14ac:dyDescent="0.2">
      <c r="A890" s="318"/>
      <c r="B890" s="316"/>
      <c r="D890" s="316"/>
      <c r="E890" s="316"/>
    </row>
    <row r="891" spans="1:5" ht="11.25" x14ac:dyDescent="0.2">
      <c r="A891" s="318"/>
      <c r="B891" s="316"/>
      <c r="D891" s="316"/>
      <c r="E891" s="316"/>
    </row>
    <row r="892" spans="1:5" ht="11.25" x14ac:dyDescent="0.2">
      <c r="A892" s="318"/>
      <c r="B892" s="316"/>
      <c r="D892" s="316"/>
      <c r="E892" s="316"/>
    </row>
    <row r="893" spans="1:5" ht="11.25" x14ac:dyDescent="0.2">
      <c r="A893" s="318"/>
      <c r="B893" s="316"/>
      <c r="D893" s="316"/>
      <c r="E893" s="316"/>
    </row>
    <row r="894" spans="1:5" ht="11.25" x14ac:dyDescent="0.2">
      <c r="A894" s="318"/>
      <c r="B894" s="316"/>
      <c r="D894" s="316"/>
      <c r="E894" s="316"/>
    </row>
    <row r="895" spans="1:5" ht="11.25" x14ac:dyDescent="0.2">
      <c r="A895" s="318"/>
      <c r="B895" s="316"/>
      <c r="D895" s="316"/>
      <c r="E895" s="316"/>
    </row>
    <row r="896" spans="1:5" ht="11.25" x14ac:dyDescent="0.2">
      <c r="A896" s="318"/>
      <c r="B896" s="316"/>
      <c r="D896" s="316"/>
      <c r="E896" s="316"/>
    </row>
    <row r="897" spans="1:5" ht="11.25" x14ac:dyDescent="0.2">
      <c r="A897" s="318"/>
      <c r="B897" s="316"/>
      <c r="D897" s="316"/>
      <c r="E897" s="316"/>
    </row>
    <row r="898" spans="1:5" ht="11.25" x14ac:dyDescent="0.2">
      <c r="A898" s="318"/>
      <c r="B898" s="316"/>
      <c r="D898" s="316"/>
      <c r="E898" s="316"/>
    </row>
    <row r="899" spans="1:5" ht="11.25" x14ac:dyDescent="0.2">
      <c r="A899" s="318"/>
      <c r="B899" s="316"/>
      <c r="D899" s="316"/>
      <c r="E899" s="316"/>
    </row>
    <row r="900" spans="1:5" ht="11.25" x14ac:dyDescent="0.2">
      <c r="A900" s="318"/>
      <c r="B900" s="316"/>
      <c r="D900" s="316"/>
      <c r="E900" s="316"/>
    </row>
    <row r="901" spans="1:5" ht="11.25" x14ac:dyDescent="0.2">
      <c r="A901" s="318"/>
      <c r="B901" s="316"/>
      <c r="D901" s="316"/>
      <c r="E901" s="316"/>
    </row>
    <row r="902" spans="1:5" ht="11.25" x14ac:dyDescent="0.2">
      <c r="A902" s="318"/>
      <c r="B902" s="316"/>
      <c r="D902" s="316"/>
      <c r="E902" s="316"/>
    </row>
    <row r="903" spans="1:5" ht="11.25" x14ac:dyDescent="0.2">
      <c r="A903" s="318"/>
      <c r="B903" s="316"/>
      <c r="D903" s="316"/>
      <c r="E903" s="316"/>
    </row>
    <row r="904" spans="1:5" ht="11.25" x14ac:dyDescent="0.2">
      <c r="A904" s="318"/>
      <c r="B904" s="316"/>
      <c r="D904" s="316"/>
      <c r="E904" s="316"/>
    </row>
    <row r="905" spans="1:5" ht="11.25" x14ac:dyDescent="0.2">
      <c r="A905" s="318"/>
      <c r="B905" s="316"/>
      <c r="D905" s="316"/>
      <c r="E905" s="316"/>
    </row>
    <row r="906" spans="1:5" ht="11.25" x14ac:dyDescent="0.2">
      <c r="A906" s="318"/>
      <c r="B906" s="316"/>
      <c r="D906" s="316"/>
      <c r="E906" s="316"/>
    </row>
    <row r="907" spans="1:5" ht="11.25" x14ac:dyDescent="0.2">
      <c r="A907" s="318"/>
      <c r="B907" s="316"/>
      <c r="D907" s="316"/>
      <c r="E907" s="316"/>
    </row>
    <row r="908" spans="1:5" ht="11.25" x14ac:dyDescent="0.2">
      <c r="A908" s="318"/>
      <c r="B908" s="316"/>
      <c r="D908" s="316"/>
      <c r="E908" s="316"/>
    </row>
    <row r="909" spans="1:5" ht="11.25" x14ac:dyDescent="0.2">
      <c r="A909" s="318"/>
      <c r="B909" s="316"/>
      <c r="D909" s="316"/>
      <c r="E909" s="316"/>
    </row>
    <row r="910" spans="1:5" ht="11.25" x14ac:dyDescent="0.2">
      <c r="A910" s="318"/>
      <c r="B910" s="316"/>
      <c r="D910" s="316"/>
      <c r="E910" s="316"/>
    </row>
    <row r="911" spans="1:5" ht="11.25" x14ac:dyDescent="0.2">
      <c r="A911" s="318"/>
      <c r="B911" s="316"/>
      <c r="D911" s="316"/>
      <c r="E911" s="316"/>
    </row>
    <row r="912" spans="1:5" ht="11.25" x14ac:dyDescent="0.2">
      <c r="A912" s="318"/>
      <c r="B912" s="316"/>
      <c r="D912" s="316"/>
      <c r="E912" s="316"/>
    </row>
    <row r="913" spans="1:5" ht="11.25" x14ac:dyDescent="0.2">
      <c r="A913" s="318"/>
      <c r="B913" s="316"/>
      <c r="D913" s="316"/>
      <c r="E913" s="316"/>
    </row>
    <row r="914" spans="1:5" ht="11.25" x14ac:dyDescent="0.2">
      <c r="A914" s="318"/>
      <c r="B914" s="316"/>
      <c r="D914" s="316"/>
      <c r="E914" s="316"/>
    </row>
    <row r="915" spans="1:5" ht="11.25" x14ac:dyDescent="0.2">
      <c r="A915" s="318"/>
      <c r="B915" s="316"/>
      <c r="D915" s="316"/>
      <c r="E915" s="316"/>
    </row>
    <row r="916" spans="1:5" ht="11.25" x14ac:dyDescent="0.2">
      <c r="A916" s="318"/>
      <c r="B916" s="316"/>
      <c r="D916" s="316"/>
      <c r="E916" s="316"/>
    </row>
    <row r="917" spans="1:5" ht="11.25" x14ac:dyDescent="0.2">
      <c r="A917" s="318"/>
      <c r="B917" s="316"/>
      <c r="D917" s="316"/>
      <c r="E917" s="316"/>
    </row>
    <row r="918" spans="1:5" ht="11.25" x14ac:dyDescent="0.2">
      <c r="A918" s="318"/>
      <c r="B918" s="316"/>
      <c r="D918" s="316"/>
      <c r="E918" s="316"/>
    </row>
    <row r="919" spans="1:5" ht="11.25" x14ac:dyDescent="0.2">
      <c r="A919" s="318"/>
      <c r="B919" s="316"/>
      <c r="D919" s="316"/>
      <c r="E919" s="316"/>
    </row>
    <row r="920" spans="1:5" ht="11.25" x14ac:dyDescent="0.2">
      <c r="A920" s="318"/>
      <c r="B920" s="316"/>
      <c r="D920" s="316"/>
      <c r="E920" s="316"/>
    </row>
    <row r="921" spans="1:5" ht="11.25" x14ac:dyDescent="0.2">
      <c r="A921" s="318"/>
      <c r="B921" s="316"/>
      <c r="D921" s="316"/>
      <c r="E921" s="316"/>
    </row>
    <row r="922" spans="1:5" ht="11.25" x14ac:dyDescent="0.2">
      <c r="A922" s="318"/>
      <c r="B922" s="316"/>
      <c r="D922" s="316"/>
      <c r="E922" s="316"/>
    </row>
    <row r="923" spans="1:5" ht="11.25" x14ac:dyDescent="0.2">
      <c r="A923" s="318"/>
      <c r="B923" s="316"/>
      <c r="D923" s="316"/>
      <c r="E923" s="316"/>
    </row>
    <row r="924" spans="1:5" ht="11.25" x14ac:dyDescent="0.2">
      <c r="A924" s="318"/>
      <c r="B924" s="316"/>
      <c r="D924" s="316"/>
      <c r="E924" s="316"/>
    </row>
    <row r="925" spans="1:5" ht="11.25" x14ac:dyDescent="0.2">
      <c r="A925" s="318"/>
      <c r="B925" s="316"/>
      <c r="D925" s="316"/>
      <c r="E925" s="316"/>
    </row>
    <row r="926" spans="1:5" ht="11.25" x14ac:dyDescent="0.2">
      <c r="A926" s="318"/>
      <c r="B926" s="316"/>
      <c r="D926" s="316"/>
      <c r="E926" s="316"/>
    </row>
    <row r="927" spans="1:5" ht="11.25" x14ac:dyDescent="0.2">
      <c r="A927" s="318"/>
      <c r="B927" s="316"/>
      <c r="D927" s="316"/>
      <c r="E927" s="316"/>
    </row>
    <row r="928" spans="1:5" ht="11.25" x14ac:dyDescent="0.2">
      <c r="A928" s="318"/>
      <c r="B928" s="316"/>
      <c r="D928" s="316"/>
      <c r="E928" s="316"/>
    </row>
    <row r="929" spans="1:5" ht="11.25" x14ac:dyDescent="0.2">
      <c r="A929" s="318"/>
      <c r="B929" s="316"/>
      <c r="D929" s="316"/>
      <c r="E929" s="316"/>
    </row>
    <row r="930" spans="1:5" ht="11.25" x14ac:dyDescent="0.2">
      <c r="A930" s="318"/>
      <c r="B930" s="316"/>
      <c r="D930" s="316"/>
      <c r="E930" s="316"/>
    </row>
    <row r="931" spans="1:5" ht="11.25" x14ac:dyDescent="0.2">
      <c r="A931" s="318"/>
      <c r="B931" s="316"/>
      <c r="D931" s="316"/>
      <c r="E931" s="316"/>
    </row>
    <row r="932" spans="1:5" ht="11.25" x14ac:dyDescent="0.2">
      <c r="A932" s="318"/>
      <c r="B932" s="316"/>
      <c r="D932" s="316"/>
      <c r="E932" s="316"/>
    </row>
    <row r="933" spans="1:5" ht="11.25" x14ac:dyDescent="0.2">
      <c r="A933" s="318"/>
      <c r="B933" s="316"/>
      <c r="D933" s="316"/>
      <c r="E933" s="316"/>
    </row>
    <row r="934" spans="1:5" ht="11.25" x14ac:dyDescent="0.2">
      <c r="A934" s="318"/>
      <c r="B934" s="316"/>
      <c r="D934" s="316"/>
      <c r="E934" s="316"/>
    </row>
    <row r="935" spans="1:5" ht="11.25" x14ac:dyDescent="0.2">
      <c r="A935" s="318"/>
      <c r="B935" s="316"/>
      <c r="D935" s="316"/>
      <c r="E935" s="316"/>
    </row>
    <row r="936" spans="1:5" ht="11.25" x14ac:dyDescent="0.2">
      <c r="A936" s="318"/>
      <c r="B936" s="316"/>
      <c r="D936" s="316"/>
      <c r="E936" s="316"/>
    </row>
    <row r="937" spans="1:5" ht="11.25" x14ac:dyDescent="0.2">
      <c r="A937" s="318"/>
      <c r="B937" s="316"/>
      <c r="D937" s="316"/>
      <c r="E937" s="316"/>
    </row>
    <row r="938" spans="1:5" ht="11.25" x14ac:dyDescent="0.2">
      <c r="A938" s="318"/>
      <c r="B938" s="316"/>
      <c r="D938" s="316"/>
      <c r="E938" s="316"/>
    </row>
    <row r="939" spans="1:5" ht="11.25" x14ac:dyDescent="0.2">
      <c r="A939" s="318"/>
      <c r="B939" s="316"/>
      <c r="D939" s="316"/>
      <c r="E939" s="316"/>
    </row>
    <row r="940" spans="1:5" ht="11.25" x14ac:dyDescent="0.2">
      <c r="A940" s="318"/>
      <c r="B940" s="316"/>
      <c r="D940" s="316"/>
      <c r="E940" s="316"/>
    </row>
    <row r="941" spans="1:5" ht="11.25" x14ac:dyDescent="0.2">
      <c r="A941" s="318"/>
      <c r="B941" s="316"/>
      <c r="D941" s="316"/>
      <c r="E941" s="316"/>
    </row>
    <row r="942" spans="1:5" ht="11.25" x14ac:dyDescent="0.2">
      <c r="A942" s="318"/>
      <c r="B942" s="316"/>
      <c r="D942" s="316"/>
      <c r="E942" s="316"/>
    </row>
    <row r="943" spans="1:5" ht="11.25" x14ac:dyDescent="0.2">
      <c r="A943" s="318"/>
      <c r="B943" s="316"/>
      <c r="D943" s="316"/>
      <c r="E943" s="316"/>
    </row>
    <row r="944" spans="1:5" ht="11.25" x14ac:dyDescent="0.2">
      <c r="A944" s="318"/>
      <c r="B944" s="316"/>
      <c r="D944" s="316"/>
      <c r="E944" s="316"/>
    </row>
    <row r="945" spans="1:5" ht="11.25" x14ac:dyDescent="0.2">
      <c r="A945" s="318"/>
      <c r="B945" s="316"/>
      <c r="D945" s="316"/>
      <c r="E945" s="316"/>
    </row>
    <row r="946" spans="1:5" ht="11.25" x14ac:dyDescent="0.2">
      <c r="A946" s="318"/>
      <c r="B946" s="316"/>
      <c r="D946" s="316"/>
      <c r="E946" s="316"/>
    </row>
    <row r="947" spans="1:5" ht="11.25" x14ac:dyDescent="0.2">
      <c r="A947" s="318"/>
      <c r="B947" s="316"/>
      <c r="D947" s="316"/>
      <c r="E947" s="316"/>
    </row>
    <row r="948" spans="1:5" ht="11.25" x14ac:dyDescent="0.2">
      <c r="A948" s="318"/>
      <c r="B948" s="316"/>
      <c r="D948" s="316"/>
      <c r="E948" s="316"/>
    </row>
    <row r="949" spans="1:5" ht="11.25" x14ac:dyDescent="0.2">
      <c r="A949" s="318"/>
      <c r="B949" s="316"/>
      <c r="D949" s="316"/>
      <c r="E949" s="316"/>
    </row>
    <row r="950" spans="1:5" ht="11.25" x14ac:dyDescent="0.2">
      <c r="A950" s="318"/>
      <c r="B950" s="316"/>
      <c r="D950" s="316"/>
      <c r="E950" s="316"/>
    </row>
    <row r="951" spans="1:5" ht="11.25" x14ac:dyDescent="0.2">
      <c r="A951" s="318"/>
      <c r="B951" s="316"/>
      <c r="D951" s="316"/>
      <c r="E951" s="316"/>
    </row>
    <row r="952" spans="1:5" ht="11.25" x14ac:dyDescent="0.2">
      <c r="A952" s="318"/>
      <c r="B952" s="316"/>
      <c r="D952" s="316"/>
      <c r="E952" s="316"/>
    </row>
    <row r="953" spans="1:5" ht="11.25" x14ac:dyDescent="0.2">
      <c r="A953" s="318"/>
      <c r="B953" s="316"/>
      <c r="D953" s="316"/>
      <c r="E953" s="316"/>
    </row>
    <row r="954" spans="1:5" ht="11.25" x14ac:dyDescent="0.2">
      <c r="A954" s="318"/>
      <c r="B954" s="316"/>
      <c r="D954" s="316"/>
      <c r="E954" s="316"/>
    </row>
    <row r="955" spans="1:5" ht="11.25" x14ac:dyDescent="0.2">
      <c r="A955" s="318"/>
      <c r="B955" s="316"/>
      <c r="D955" s="316"/>
      <c r="E955" s="316"/>
    </row>
    <row r="956" spans="1:5" ht="11.25" x14ac:dyDescent="0.2">
      <c r="A956" s="318"/>
      <c r="B956" s="316"/>
      <c r="D956" s="316"/>
      <c r="E956" s="316"/>
    </row>
    <row r="957" spans="1:5" ht="11.25" x14ac:dyDescent="0.2">
      <c r="A957" s="318"/>
      <c r="B957" s="316"/>
      <c r="D957" s="316"/>
      <c r="E957" s="316"/>
    </row>
    <row r="958" spans="1:5" ht="11.25" x14ac:dyDescent="0.2">
      <c r="A958" s="318"/>
      <c r="B958" s="316"/>
      <c r="D958" s="316"/>
      <c r="E958" s="316"/>
    </row>
    <row r="959" spans="1:5" ht="11.25" x14ac:dyDescent="0.2">
      <c r="A959" s="318"/>
      <c r="B959" s="316"/>
      <c r="D959" s="316"/>
      <c r="E959" s="316"/>
    </row>
    <row r="960" spans="1:5" ht="11.25" x14ac:dyDescent="0.2">
      <c r="A960" s="318"/>
      <c r="B960" s="316"/>
      <c r="D960" s="316"/>
      <c r="E960" s="316"/>
    </row>
    <row r="961" spans="1:5" ht="11.25" x14ac:dyDescent="0.2">
      <c r="A961" s="318"/>
      <c r="B961" s="316"/>
      <c r="D961" s="316"/>
      <c r="E961" s="316"/>
    </row>
    <row r="962" spans="1:5" ht="11.25" x14ac:dyDescent="0.2">
      <c r="A962" s="318"/>
      <c r="B962" s="316"/>
      <c r="D962" s="316"/>
      <c r="E962" s="316"/>
    </row>
    <row r="963" spans="1:5" ht="11.25" x14ac:dyDescent="0.2">
      <c r="A963" s="318"/>
      <c r="B963" s="316"/>
      <c r="D963" s="316"/>
      <c r="E963" s="316"/>
    </row>
    <row r="964" spans="1:5" ht="11.25" x14ac:dyDescent="0.2">
      <c r="A964" s="318"/>
      <c r="B964" s="316"/>
      <c r="D964" s="316"/>
      <c r="E964" s="316"/>
    </row>
    <row r="965" spans="1:5" ht="11.25" x14ac:dyDescent="0.2">
      <c r="A965" s="318"/>
      <c r="B965" s="316"/>
      <c r="D965" s="316"/>
      <c r="E965" s="316"/>
    </row>
    <row r="966" spans="1:5" ht="11.25" x14ac:dyDescent="0.2">
      <c r="A966" s="318"/>
      <c r="B966" s="316"/>
      <c r="D966" s="316"/>
      <c r="E966" s="316"/>
    </row>
    <row r="967" spans="1:5" ht="11.25" x14ac:dyDescent="0.2">
      <c r="A967" s="318"/>
      <c r="B967" s="316"/>
      <c r="D967" s="316"/>
      <c r="E967" s="316"/>
    </row>
    <row r="968" spans="1:5" ht="11.25" x14ac:dyDescent="0.2">
      <c r="A968" s="318"/>
      <c r="B968" s="316"/>
      <c r="D968" s="316"/>
      <c r="E968" s="316"/>
    </row>
    <row r="969" spans="1:5" ht="11.25" x14ac:dyDescent="0.2">
      <c r="A969" s="318"/>
      <c r="B969" s="316"/>
      <c r="D969" s="316"/>
      <c r="E969" s="316"/>
    </row>
    <row r="970" spans="1:5" ht="11.25" x14ac:dyDescent="0.2">
      <c r="A970" s="318"/>
      <c r="B970" s="316"/>
      <c r="D970" s="316"/>
      <c r="E970" s="316"/>
    </row>
    <row r="971" spans="1:5" ht="11.25" x14ac:dyDescent="0.2">
      <c r="A971" s="318"/>
      <c r="B971" s="316"/>
      <c r="D971" s="316"/>
      <c r="E971" s="316"/>
    </row>
    <row r="972" spans="1:5" ht="11.25" x14ac:dyDescent="0.2">
      <c r="A972" s="318"/>
      <c r="B972" s="316"/>
      <c r="D972" s="316"/>
      <c r="E972" s="316"/>
    </row>
    <row r="973" spans="1:5" ht="11.25" x14ac:dyDescent="0.2">
      <c r="A973" s="318"/>
      <c r="B973" s="316"/>
      <c r="D973" s="316"/>
      <c r="E973" s="316"/>
    </row>
    <row r="974" spans="1:5" ht="11.25" x14ac:dyDescent="0.2">
      <c r="A974" s="318"/>
      <c r="B974" s="316"/>
      <c r="D974" s="316"/>
      <c r="E974" s="316"/>
    </row>
    <row r="975" spans="1:5" ht="11.25" x14ac:dyDescent="0.2">
      <c r="A975" s="318"/>
      <c r="B975" s="316"/>
      <c r="D975" s="316"/>
      <c r="E975" s="316"/>
    </row>
    <row r="976" spans="1:5" ht="11.25" x14ac:dyDescent="0.2">
      <c r="A976" s="318"/>
      <c r="B976" s="316"/>
      <c r="D976" s="316"/>
      <c r="E976" s="316"/>
    </row>
    <row r="977" spans="1:5" ht="11.25" x14ac:dyDescent="0.2">
      <c r="A977" s="318"/>
      <c r="B977" s="316"/>
      <c r="D977" s="316"/>
      <c r="E977" s="316"/>
    </row>
    <row r="978" spans="1:5" ht="11.25" x14ac:dyDescent="0.2">
      <c r="A978" s="318"/>
      <c r="B978" s="316"/>
      <c r="D978" s="316"/>
      <c r="E978" s="316"/>
    </row>
    <row r="979" spans="1:5" ht="11.25" x14ac:dyDescent="0.2">
      <c r="A979" s="318"/>
      <c r="B979" s="316"/>
      <c r="D979" s="316"/>
      <c r="E979" s="316"/>
    </row>
    <row r="980" spans="1:5" ht="11.25" x14ac:dyDescent="0.2">
      <c r="A980" s="318"/>
      <c r="B980" s="316"/>
      <c r="D980" s="316"/>
      <c r="E980" s="316"/>
    </row>
    <row r="981" spans="1:5" ht="11.25" x14ac:dyDescent="0.2">
      <c r="A981" s="318"/>
      <c r="B981" s="316"/>
      <c r="D981" s="316"/>
      <c r="E981" s="316"/>
    </row>
    <row r="982" spans="1:5" ht="11.25" x14ac:dyDescent="0.2">
      <c r="A982" s="318"/>
      <c r="B982" s="316"/>
      <c r="D982" s="316"/>
      <c r="E982" s="316"/>
    </row>
    <row r="983" spans="1:5" ht="11.25" x14ac:dyDescent="0.2">
      <c r="A983" s="318"/>
      <c r="B983" s="316"/>
      <c r="D983" s="316"/>
      <c r="E983" s="316"/>
    </row>
    <row r="984" spans="1:5" ht="11.25" x14ac:dyDescent="0.2">
      <c r="A984" s="318"/>
      <c r="B984" s="316"/>
      <c r="D984" s="316"/>
      <c r="E984" s="316"/>
    </row>
    <row r="985" spans="1:5" ht="11.25" x14ac:dyDescent="0.2">
      <c r="A985" s="318"/>
      <c r="B985" s="316"/>
      <c r="D985" s="316"/>
      <c r="E985" s="316"/>
    </row>
    <row r="986" spans="1:5" ht="11.25" x14ac:dyDescent="0.2">
      <c r="A986" s="318"/>
      <c r="B986" s="316"/>
      <c r="D986" s="316"/>
      <c r="E986" s="316"/>
    </row>
    <row r="987" spans="1:5" ht="11.25" x14ac:dyDescent="0.2">
      <c r="A987" s="318"/>
      <c r="B987" s="316"/>
      <c r="D987" s="316"/>
      <c r="E987" s="316"/>
    </row>
    <row r="988" spans="1:5" ht="11.25" x14ac:dyDescent="0.2">
      <c r="A988" s="318"/>
      <c r="B988" s="316"/>
      <c r="D988" s="316"/>
      <c r="E988" s="316"/>
    </row>
    <row r="989" spans="1:5" ht="11.25" x14ac:dyDescent="0.2">
      <c r="A989" s="318"/>
      <c r="B989" s="316"/>
      <c r="D989" s="316"/>
      <c r="E989" s="316"/>
    </row>
    <row r="990" spans="1:5" ht="11.25" x14ac:dyDescent="0.2">
      <c r="A990" s="318"/>
      <c r="B990" s="316"/>
      <c r="D990" s="316"/>
      <c r="E990" s="316"/>
    </row>
    <row r="991" spans="1:5" ht="11.25" x14ac:dyDescent="0.2">
      <c r="A991" s="318"/>
      <c r="B991" s="316"/>
      <c r="D991" s="316"/>
      <c r="E991" s="316"/>
    </row>
    <row r="992" spans="1:5" ht="11.25" x14ac:dyDescent="0.2">
      <c r="A992" s="318"/>
      <c r="B992" s="316"/>
      <c r="D992" s="316"/>
      <c r="E992" s="316"/>
    </row>
    <row r="993" spans="1:5" ht="11.25" x14ac:dyDescent="0.2">
      <c r="A993" s="318"/>
      <c r="B993" s="316"/>
      <c r="D993" s="316"/>
      <c r="E993" s="316"/>
    </row>
    <row r="994" spans="1:5" ht="11.25" x14ac:dyDescent="0.2">
      <c r="A994" s="318"/>
      <c r="B994" s="316"/>
      <c r="D994" s="316"/>
      <c r="E994" s="316"/>
    </row>
    <row r="995" spans="1:5" ht="11.25" x14ac:dyDescent="0.2">
      <c r="A995" s="318"/>
      <c r="B995" s="316"/>
      <c r="D995" s="316"/>
      <c r="E995" s="316"/>
    </row>
    <row r="996" spans="1:5" ht="11.25" x14ac:dyDescent="0.2">
      <c r="A996" s="318"/>
      <c r="B996" s="316"/>
      <c r="D996" s="316"/>
      <c r="E996" s="316"/>
    </row>
    <row r="997" spans="1:5" ht="11.25" x14ac:dyDescent="0.2">
      <c r="A997" s="318"/>
      <c r="B997" s="316"/>
      <c r="D997" s="316"/>
      <c r="E997" s="316"/>
    </row>
    <row r="998" spans="1:5" ht="11.25" x14ac:dyDescent="0.2">
      <c r="A998" s="318"/>
      <c r="B998" s="316"/>
      <c r="D998" s="316"/>
      <c r="E998" s="316"/>
    </row>
    <row r="999" spans="1:5" ht="11.25" x14ac:dyDescent="0.2">
      <c r="A999" s="318"/>
      <c r="B999" s="316"/>
      <c r="D999" s="316"/>
      <c r="E999" s="316"/>
    </row>
    <row r="1000" spans="1:5" ht="11.25" x14ac:dyDescent="0.2">
      <c r="A1000" s="318"/>
      <c r="B1000" s="316"/>
      <c r="D1000" s="316"/>
      <c r="E1000" s="316"/>
    </row>
    <row r="1001" spans="1:5" ht="11.25" x14ac:dyDescent="0.2">
      <c r="A1001" s="318"/>
      <c r="B1001" s="316"/>
      <c r="D1001" s="316"/>
      <c r="E1001" s="316"/>
    </row>
    <row r="1002" spans="1:5" ht="11.25" x14ac:dyDescent="0.2">
      <c r="A1002" s="318"/>
      <c r="B1002" s="316"/>
      <c r="D1002" s="316"/>
      <c r="E1002" s="316"/>
    </row>
    <row r="1003" spans="1:5" ht="11.25" x14ac:dyDescent="0.2">
      <c r="A1003" s="318"/>
      <c r="B1003" s="316"/>
      <c r="D1003" s="316"/>
      <c r="E1003" s="316"/>
    </row>
  </sheetData>
  <mergeCells count="3">
    <mergeCell ref="B1:D1"/>
    <mergeCell ref="B2:D2"/>
    <mergeCell ref="B6:D6"/>
  </mergeCells>
  <hyperlinks>
    <hyperlink ref="A4" location="INDICE!A8" display="#gid=500947453&amp;range=A8" xr:uid="{E1E14D47-3D69-4D39-AF33-DFB6A3C36D6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42578125" customWidth="1"/>
    <col min="2" max="12" width="12.5703125" customWidth="1"/>
  </cols>
  <sheetData>
    <row r="1" spans="1:26" ht="3" customHeight="1" x14ac:dyDescent="0.2">
      <c r="A1" s="47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12.75" x14ac:dyDescent="0.2">
      <c r="A2" s="49" t="s">
        <v>17</v>
      </c>
      <c r="B2" s="533" t="s">
        <v>18</v>
      </c>
      <c r="C2" s="534"/>
      <c r="D2" s="534"/>
      <c r="E2" s="534"/>
      <c r="F2" s="534"/>
      <c r="G2" s="534"/>
      <c r="H2" s="534"/>
      <c r="I2" s="534"/>
      <c r="J2" s="534"/>
      <c r="K2" s="534"/>
      <c r="L2" s="535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12.75" x14ac:dyDescent="0.2">
      <c r="A3" s="50" t="s">
        <v>19</v>
      </c>
      <c r="B3" s="533" t="s">
        <v>20</v>
      </c>
      <c r="C3" s="534"/>
      <c r="D3" s="534"/>
      <c r="E3" s="534"/>
      <c r="F3" s="534"/>
      <c r="G3" s="534"/>
      <c r="H3" s="534"/>
      <c r="I3" s="534"/>
      <c r="J3" s="534"/>
      <c r="K3" s="534"/>
      <c r="L3" s="535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2.25" customHeight="1" x14ac:dyDescent="0.2">
      <c r="A4" s="51"/>
      <c r="B4" s="52"/>
      <c r="C4" s="52"/>
      <c r="D4" s="52"/>
      <c r="E4" s="52"/>
      <c r="F4" s="52"/>
      <c r="G4" s="52"/>
      <c r="H4" s="52"/>
      <c r="I4" s="52"/>
      <c r="J4" s="52"/>
      <c r="K4" s="52"/>
      <c r="L4" s="53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2.5" x14ac:dyDescent="0.2">
      <c r="A5" s="54" t="s">
        <v>165</v>
      </c>
      <c r="B5" s="55"/>
      <c r="C5" s="55"/>
      <c r="D5" s="55"/>
      <c r="E5" s="55"/>
      <c r="F5" s="55"/>
      <c r="G5" s="55"/>
      <c r="H5" s="55"/>
      <c r="I5" s="52"/>
      <c r="J5" s="52"/>
      <c r="K5" s="52"/>
      <c r="L5" s="53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3" customHeight="1" x14ac:dyDescent="0.2">
      <c r="A6" s="56"/>
      <c r="B6" s="57"/>
      <c r="C6" s="57"/>
      <c r="D6" s="57"/>
      <c r="E6" s="57"/>
      <c r="F6" s="57"/>
      <c r="G6" s="57"/>
      <c r="H6" s="57"/>
      <c r="I6" s="57"/>
      <c r="J6" s="57"/>
      <c r="K6" s="57"/>
      <c r="L6" s="5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x14ac:dyDescent="0.2">
      <c r="A7" s="59" t="s">
        <v>21</v>
      </c>
      <c r="B7" s="60" t="s">
        <v>22</v>
      </c>
      <c r="C7" s="61" t="s">
        <v>22</v>
      </c>
      <c r="D7" s="61" t="s">
        <v>22</v>
      </c>
      <c r="E7" s="61" t="s">
        <v>22</v>
      </c>
      <c r="F7" s="61" t="s">
        <v>22</v>
      </c>
      <c r="G7" s="61" t="s">
        <v>22</v>
      </c>
      <c r="H7" s="61" t="s">
        <v>23</v>
      </c>
      <c r="I7" s="61" t="s">
        <v>24</v>
      </c>
      <c r="J7" s="61" t="s">
        <v>24</v>
      </c>
      <c r="K7" s="61" t="s">
        <v>24</v>
      </c>
      <c r="L7" s="62" t="s">
        <v>24</v>
      </c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12.75" x14ac:dyDescent="0.2">
      <c r="A8" s="51"/>
      <c r="B8" s="536" t="s">
        <v>12</v>
      </c>
      <c r="C8" s="534"/>
      <c r="D8" s="534"/>
      <c r="E8" s="534"/>
      <c r="F8" s="534"/>
      <c r="G8" s="534"/>
      <c r="H8" s="534"/>
      <c r="I8" s="534"/>
      <c r="J8" s="534"/>
      <c r="K8" s="534"/>
      <c r="L8" s="535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56.25" x14ac:dyDescent="0.2">
      <c r="A9" s="63" t="s">
        <v>25</v>
      </c>
      <c r="B9" s="64" t="s">
        <v>26</v>
      </c>
      <c r="C9" s="65" t="s">
        <v>27</v>
      </c>
      <c r="D9" s="65" t="s">
        <v>28</v>
      </c>
      <c r="E9" s="66" t="s">
        <v>29</v>
      </c>
      <c r="F9" s="66" t="s">
        <v>30</v>
      </c>
      <c r="G9" s="67" t="s">
        <v>31</v>
      </c>
      <c r="H9" s="67" t="s">
        <v>32</v>
      </c>
      <c r="I9" s="67" t="s">
        <v>33</v>
      </c>
      <c r="J9" s="67" t="s">
        <v>34</v>
      </c>
      <c r="K9" s="67" t="s">
        <v>35</v>
      </c>
      <c r="L9" s="68" t="s">
        <v>36</v>
      </c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12.75" x14ac:dyDescent="0.2">
      <c r="A10" s="69">
        <v>2011</v>
      </c>
      <c r="B10" s="70">
        <v>76130</v>
      </c>
      <c r="C10" s="71">
        <v>27685</v>
      </c>
      <c r="D10" s="71">
        <v>8237</v>
      </c>
      <c r="E10" s="71">
        <v>19925</v>
      </c>
      <c r="F10" s="72"/>
      <c r="G10" s="71">
        <v>131977</v>
      </c>
      <c r="H10" s="71">
        <v>392920</v>
      </c>
      <c r="I10" s="73">
        <v>336</v>
      </c>
      <c r="J10" s="73">
        <v>194</v>
      </c>
      <c r="K10" s="74">
        <v>0.92</v>
      </c>
      <c r="L10" s="75">
        <v>0.53</v>
      </c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2.75" x14ac:dyDescent="0.2">
      <c r="A11" s="69">
        <v>2012</v>
      </c>
      <c r="B11" s="76">
        <v>75050</v>
      </c>
      <c r="C11" s="77">
        <v>31999</v>
      </c>
      <c r="D11" s="77">
        <v>1940</v>
      </c>
      <c r="E11" s="77">
        <v>20486</v>
      </c>
      <c r="F11" s="78"/>
      <c r="G11" s="77">
        <v>129475</v>
      </c>
      <c r="H11" s="77">
        <v>395440</v>
      </c>
      <c r="I11" s="79">
        <v>327</v>
      </c>
      <c r="J11" s="79">
        <v>190</v>
      </c>
      <c r="K11" s="80">
        <v>0.9</v>
      </c>
      <c r="L11" s="81">
        <v>0.52</v>
      </c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12.75" x14ac:dyDescent="0.2">
      <c r="A12" s="69">
        <v>2013</v>
      </c>
      <c r="B12" s="76">
        <v>71756</v>
      </c>
      <c r="C12" s="77">
        <v>28460</v>
      </c>
      <c r="D12" s="77">
        <v>3595</v>
      </c>
      <c r="E12" s="77">
        <v>26029</v>
      </c>
      <c r="F12" s="78"/>
      <c r="G12" s="77">
        <v>129840</v>
      </c>
      <c r="H12" s="77">
        <v>397976</v>
      </c>
      <c r="I12" s="79">
        <v>326</v>
      </c>
      <c r="J12" s="79">
        <v>180</v>
      </c>
      <c r="K12" s="80">
        <v>0.9</v>
      </c>
      <c r="L12" s="81">
        <v>0.49</v>
      </c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2.75" x14ac:dyDescent="0.2">
      <c r="A13" s="69">
        <v>2014</v>
      </c>
      <c r="B13" s="76">
        <v>70263</v>
      </c>
      <c r="C13" s="77">
        <v>33695</v>
      </c>
      <c r="D13" s="77">
        <v>2250</v>
      </c>
      <c r="E13" s="77">
        <v>33040</v>
      </c>
      <c r="F13" s="78"/>
      <c r="G13" s="77">
        <v>139248</v>
      </c>
      <c r="H13" s="77">
        <v>400529</v>
      </c>
      <c r="I13" s="79">
        <v>348</v>
      </c>
      <c r="J13" s="79">
        <v>175</v>
      </c>
      <c r="K13" s="80">
        <v>0.95</v>
      </c>
      <c r="L13" s="81">
        <v>0.48</v>
      </c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2.75" x14ac:dyDescent="0.2">
      <c r="A14" s="69">
        <v>2015</v>
      </c>
      <c r="B14" s="76">
        <v>77370</v>
      </c>
      <c r="C14" s="77">
        <v>29474</v>
      </c>
      <c r="D14" s="77">
        <v>6014</v>
      </c>
      <c r="E14" s="77">
        <v>39113</v>
      </c>
      <c r="F14" s="78"/>
      <c r="G14" s="77">
        <v>151971</v>
      </c>
      <c r="H14" s="77">
        <v>403097</v>
      </c>
      <c r="I14" s="79">
        <v>377</v>
      </c>
      <c r="J14" s="79">
        <v>192</v>
      </c>
      <c r="K14" s="80">
        <v>1.03</v>
      </c>
      <c r="L14" s="81">
        <v>0.53</v>
      </c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2.75" x14ac:dyDescent="0.2">
      <c r="A15" s="69">
        <v>2016</v>
      </c>
      <c r="B15" s="76">
        <v>79151</v>
      </c>
      <c r="C15" s="77">
        <v>29753</v>
      </c>
      <c r="D15" s="77">
        <v>9734</v>
      </c>
      <c r="E15" s="77">
        <v>48395</v>
      </c>
      <c r="F15" s="78"/>
      <c r="G15" s="77">
        <v>167033</v>
      </c>
      <c r="H15" s="77">
        <v>405683</v>
      </c>
      <c r="I15" s="79">
        <v>412</v>
      </c>
      <c r="J15" s="79">
        <v>195</v>
      </c>
      <c r="K15" s="80">
        <v>1.1200000000000001</v>
      </c>
      <c r="L15" s="81">
        <v>0.53</v>
      </c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2.75" x14ac:dyDescent="0.2">
      <c r="A16" s="69">
        <v>2017</v>
      </c>
      <c r="B16" s="76">
        <v>89574</v>
      </c>
      <c r="C16" s="77">
        <v>24625</v>
      </c>
      <c r="D16" s="77">
        <v>11464</v>
      </c>
      <c r="E16" s="77">
        <v>64480</v>
      </c>
      <c r="F16" s="78"/>
      <c r="G16" s="77">
        <v>190143</v>
      </c>
      <c r="H16" s="77">
        <v>408284</v>
      </c>
      <c r="I16" s="79">
        <v>466</v>
      </c>
      <c r="J16" s="79">
        <v>219</v>
      </c>
      <c r="K16" s="80">
        <v>1.28</v>
      </c>
      <c r="L16" s="81">
        <v>0.6</v>
      </c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2.75" x14ac:dyDescent="0.2">
      <c r="A17" s="69">
        <v>2018</v>
      </c>
      <c r="B17" s="76">
        <v>111939</v>
      </c>
      <c r="C17" s="77">
        <v>20691</v>
      </c>
      <c r="D17" s="77">
        <v>16094</v>
      </c>
      <c r="E17" s="77">
        <v>42931</v>
      </c>
      <c r="F17" s="78"/>
      <c r="G17" s="77">
        <v>191655</v>
      </c>
      <c r="H17" s="77">
        <v>410903</v>
      </c>
      <c r="I17" s="79">
        <v>466</v>
      </c>
      <c r="J17" s="79">
        <v>272</v>
      </c>
      <c r="K17" s="80">
        <v>1.28</v>
      </c>
      <c r="L17" s="81">
        <v>0.75</v>
      </c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12.75" x14ac:dyDescent="0.2">
      <c r="A18" s="69">
        <v>2019</v>
      </c>
      <c r="B18" s="76">
        <v>79364</v>
      </c>
      <c r="C18" s="77">
        <v>24228</v>
      </c>
      <c r="D18" s="77">
        <v>17736</v>
      </c>
      <c r="E18" s="77">
        <v>41010</v>
      </c>
      <c r="F18" s="82">
        <v>22522</v>
      </c>
      <c r="G18" s="77">
        <v>184860</v>
      </c>
      <c r="H18" s="77">
        <v>426145</v>
      </c>
      <c r="I18" s="83">
        <v>434</v>
      </c>
      <c r="J18" s="83">
        <v>186</v>
      </c>
      <c r="K18" s="80">
        <v>1.18</v>
      </c>
      <c r="L18" s="81">
        <v>0.51</v>
      </c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12.75" x14ac:dyDescent="0.2">
      <c r="A19" s="69">
        <v>2020</v>
      </c>
      <c r="B19" s="76">
        <v>75225</v>
      </c>
      <c r="C19" s="77">
        <v>17606</v>
      </c>
      <c r="D19" s="77">
        <v>24321</v>
      </c>
      <c r="E19" s="77">
        <v>35412</v>
      </c>
      <c r="F19" s="77">
        <v>20462</v>
      </c>
      <c r="G19" s="77">
        <v>173026</v>
      </c>
      <c r="H19" s="77">
        <v>429026</v>
      </c>
      <c r="I19" s="83">
        <v>403</v>
      </c>
      <c r="J19" s="83">
        <v>175</v>
      </c>
      <c r="K19" s="80">
        <v>1.1000000000000001</v>
      </c>
      <c r="L19" s="81">
        <v>0.48</v>
      </c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12.75" x14ac:dyDescent="0.2">
      <c r="A20" s="69">
        <v>2021</v>
      </c>
      <c r="B20" s="76">
        <v>76503</v>
      </c>
      <c r="C20" s="77">
        <v>14321</v>
      </c>
      <c r="D20" s="77">
        <v>34032</v>
      </c>
      <c r="E20" s="77">
        <v>36606</v>
      </c>
      <c r="F20" s="77">
        <v>14494</v>
      </c>
      <c r="G20" s="77">
        <v>175956</v>
      </c>
      <c r="H20" s="77">
        <v>431857</v>
      </c>
      <c r="I20" s="83">
        <v>407</v>
      </c>
      <c r="J20" s="83">
        <v>177</v>
      </c>
      <c r="K20" s="80">
        <v>1.1200000000000001</v>
      </c>
      <c r="L20" s="81">
        <v>0.48</v>
      </c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5.75" customHeight="1" x14ac:dyDescent="0.2">
      <c r="A21" s="69">
        <v>2022</v>
      </c>
      <c r="B21" s="76">
        <v>79696</v>
      </c>
      <c r="C21" s="77">
        <v>8657</v>
      </c>
      <c r="D21" s="77">
        <v>29980</v>
      </c>
      <c r="E21" s="77">
        <v>32933</v>
      </c>
      <c r="F21" s="77">
        <v>13809</v>
      </c>
      <c r="G21" s="77">
        <v>165075</v>
      </c>
      <c r="H21" s="77">
        <v>434630</v>
      </c>
      <c r="I21" s="83">
        <v>380</v>
      </c>
      <c r="J21" s="83">
        <v>183</v>
      </c>
      <c r="K21" s="80">
        <v>1.04</v>
      </c>
      <c r="L21" s="81">
        <v>0.5</v>
      </c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15.75" customHeight="1" x14ac:dyDescent="0.2">
      <c r="A22" s="69">
        <v>2023</v>
      </c>
      <c r="B22" s="76">
        <v>77775</v>
      </c>
      <c r="C22" s="77">
        <v>7033</v>
      </c>
      <c r="D22" s="77">
        <v>36877</v>
      </c>
      <c r="E22" s="77">
        <v>30479</v>
      </c>
      <c r="F22" s="77">
        <v>8837</v>
      </c>
      <c r="G22" s="77">
        <v>161001</v>
      </c>
      <c r="H22" s="77">
        <v>437338</v>
      </c>
      <c r="I22" s="83">
        <v>368</v>
      </c>
      <c r="J22" s="83">
        <v>178</v>
      </c>
      <c r="K22" s="80">
        <v>1</v>
      </c>
      <c r="L22" s="81">
        <v>0.49</v>
      </c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15.75" customHeight="1" x14ac:dyDescent="0.2">
      <c r="A23" s="69">
        <v>2024</v>
      </c>
      <c r="B23" s="76">
        <v>71678</v>
      </c>
      <c r="C23" s="77">
        <v>7218</v>
      </c>
      <c r="D23" s="77">
        <v>45663</v>
      </c>
      <c r="E23" s="77">
        <v>33605</v>
      </c>
      <c r="F23" s="77">
        <v>9155</v>
      </c>
      <c r="G23" s="77">
        <v>167319</v>
      </c>
      <c r="H23" s="77">
        <v>439986</v>
      </c>
      <c r="I23" s="83">
        <v>380</v>
      </c>
      <c r="J23" s="83">
        <v>163</v>
      </c>
      <c r="K23" s="80">
        <v>1.04</v>
      </c>
      <c r="L23" s="81">
        <v>0.45</v>
      </c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5.75" customHeight="1" x14ac:dyDescent="0.2">
      <c r="A24" s="69">
        <v>2025</v>
      </c>
      <c r="B24" s="76">
        <v>74801</v>
      </c>
      <c r="C24" s="77">
        <v>7559</v>
      </c>
      <c r="D24" s="84">
        <v>48649</v>
      </c>
      <c r="E24" s="84">
        <v>35907</v>
      </c>
      <c r="F24" s="84">
        <v>14410</v>
      </c>
      <c r="G24" s="84">
        <v>181327</v>
      </c>
      <c r="H24" s="77">
        <v>442575</v>
      </c>
      <c r="I24" s="83">
        <v>410</v>
      </c>
      <c r="J24" s="83">
        <v>169</v>
      </c>
      <c r="K24" s="80">
        <f>181327000/161539875</f>
        <v>1.1224906543972502</v>
      </c>
      <c r="L24" s="81">
        <v>0.46</v>
      </c>
      <c r="M24" s="85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15.75" customHeight="1" x14ac:dyDescent="0.2">
      <c r="A25" s="69">
        <v>2026</v>
      </c>
      <c r="B25" s="76" t="e">
        <v>#N/A</v>
      </c>
      <c r="C25" s="77"/>
      <c r="D25" s="77" t="e">
        <v>#N/A</v>
      </c>
      <c r="E25" s="77" t="e">
        <v>#N/A</v>
      </c>
      <c r="F25" s="77" t="e">
        <v>#N/A</v>
      </c>
      <c r="G25" s="77" t="e">
        <v>#N/A</v>
      </c>
      <c r="H25" s="77" t="e">
        <v>#N/A</v>
      </c>
      <c r="I25" s="83" t="e">
        <v>#N/A</v>
      </c>
      <c r="J25" s="83" t="e">
        <v>#N/A</v>
      </c>
      <c r="K25" s="80" t="e">
        <v>#N/A</v>
      </c>
      <c r="L25" s="81" t="e">
        <v>#N/A</v>
      </c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15.75" customHeight="1" x14ac:dyDescent="0.2">
      <c r="A26" s="69">
        <v>2027</v>
      </c>
      <c r="B26" s="76" t="e">
        <v>#N/A</v>
      </c>
      <c r="C26" s="77" t="e">
        <v>#N/A</v>
      </c>
      <c r="D26" s="77" t="e">
        <v>#N/A</v>
      </c>
      <c r="E26" s="77" t="e">
        <v>#N/A</v>
      </c>
      <c r="F26" s="77" t="e">
        <v>#N/A</v>
      </c>
      <c r="G26" s="77" t="e">
        <v>#N/A</v>
      </c>
      <c r="H26" s="77" t="e">
        <v>#N/A</v>
      </c>
      <c r="I26" s="83" t="e">
        <v>#N/A</v>
      </c>
      <c r="J26" s="83" t="e">
        <v>#N/A</v>
      </c>
      <c r="K26" s="80" t="e">
        <v>#N/A</v>
      </c>
      <c r="L26" s="81" t="e">
        <v>#N/A</v>
      </c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15.75" customHeight="1" x14ac:dyDescent="0.2">
      <c r="A27" s="69">
        <v>2028</v>
      </c>
      <c r="B27" s="76" t="e">
        <v>#N/A</v>
      </c>
      <c r="C27" s="77" t="e">
        <v>#N/A</v>
      </c>
      <c r="D27" s="77" t="e">
        <v>#N/A</v>
      </c>
      <c r="E27" s="77" t="e">
        <v>#N/A</v>
      </c>
      <c r="F27" s="77" t="e">
        <v>#N/A</v>
      </c>
      <c r="G27" s="77" t="e">
        <v>#N/A</v>
      </c>
      <c r="H27" s="77" t="e">
        <v>#N/A</v>
      </c>
      <c r="I27" s="83" t="e">
        <v>#N/A</v>
      </c>
      <c r="J27" s="83" t="e">
        <v>#N/A</v>
      </c>
      <c r="K27" s="80" t="e">
        <v>#N/A</v>
      </c>
      <c r="L27" s="81" t="e">
        <v>#N/A</v>
      </c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15.75" customHeight="1" x14ac:dyDescent="0.2">
      <c r="A28" s="69">
        <v>2029</v>
      </c>
      <c r="B28" s="76" t="e">
        <v>#N/A</v>
      </c>
      <c r="C28" s="77" t="e">
        <v>#N/A</v>
      </c>
      <c r="D28" s="77" t="e">
        <v>#N/A</v>
      </c>
      <c r="E28" s="77" t="e">
        <v>#N/A</v>
      </c>
      <c r="F28" s="77" t="e">
        <v>#N/A</v>
      </c>
      <c r="G28" s="77" t="e">
        <v>#N/A</v>
      </c>
      <c r="H28" s="77" t="e">
        <v>#N/A</v>
      </c>
      <c r="I28" s="83" t="e">
        <v>#N/A</v>
      </c>
      <c r="J28" s="83" t="e">
        <v>#N/A</v>
      </c>
      <c r="K28" s="80" t="e">
        <v>#N/A</v>
      </c>
      <c r="L28" s="81" t="e">
        <v>#N/A</v>
      </c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15.75" customHeight="1" x14ac:dyDescent="0.2">
      <c r="A29" s="86">
        <v>2030</v>
      </c>
      <c r="B29" s="87" t="e">
        <v>#N/A</v>
      </c>
      <c r="C29" s="88" t="e">
        <v>#N/A</v>
      </c>
      <c r="D29" s="88" t="e">
        <v>#N/A</v>
      </c>
      <c r="E29" s="88" t="e">
        <v>#N/A</v>
      </c>
      <c r="F29" s="88" t="e">
        <v>#N/A</v>
      </c>
      <c r="G29" s="88" t="e">
        <v>#N/A</v>
      </c>
      <c r="H29" s="88" t="e">
        <v>#N/A</v>
      </c>
      <c r="I29" s="89" t="e">
        <v>#N/A</v>
      </c>
      <c r="J29" s="89" t="e">
        <v>#N/A</v>
      </c>
      <c r="K29" s="90" t="e">
        <v>#N/A</v>
      </c>
      <c r="L29" s="91" t="e">
        <v>#N/A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15.75" customHeight="1" x14ac:dyDescent="0.2">
      <c r="A30" s="48"/>
      <c r="B30" s="48"/>
      <c r="C30" s="48"/>
      <c r="D30" s="92"/>
      <c r="E30" s="48"/>
      <c r="F30" s="48"/>
      <c r="G30" s="92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5.75" customHeight="1" x14ac:dyDescent="0.2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15.75" customHeight="1" x14ac:dyDescent="0.2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15.75" customHeight="1" x14ac:dyDescent="0.2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5.75" customHeight="1" x14ac:dyDescent="0.2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15.75" customHeight="1" x14ac:dyDescent="0.2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15.75" customHeight="1" x14ac:dyDescent="0.2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15.75" customHeight="1" x14ac:dyDescent="0.2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15.75" customHeight="1" x14ac:dyDescent="0.2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15.75" customHeight="1" x14ac:dyDescent="0.2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15.75" customHeight="1" x14ac:dyDescent="0.2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15.75" customHeight="1" x14ac:dyDescent="0.2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15.75" customHeight="1" x14ac:dyDescent="0.2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15.75" customHeight="1" x14ac:dyDescent="0.2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15.75" customHeight="1" x14ac:dyDescent="0.2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15.75" customHeight="1" x14ac:dyDescent="0.2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15.75" customHeight="1" x14ac:dyDescent="0.2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15.75" customHeight="1" x14ac:dyDescent="0.2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15.75" customHeight="1" x14ac:dyDescent="0.2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15.75" customHeight="1" x14ac:dyDescent="0.2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15.75" customHeight="1" x14ac:dyDescent="0.2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15.75" customHeight="1" x14ac:dyDescent="0.2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15.75" customHeight="1" x14ac:dyDescent="0.2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15.75" customHeight="1" x14ac:dyDescent="0.2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15.75" customHeight="1" x14ac:dyDescent="0.2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15.75" customHeight="1" x14ac:dyDescent="0.2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15.75" customHeight="1" x14ac:dyDescent="0.2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15.75" customHeight="1" x14ac:dyDescent="0.2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15.75" customHeight="1" x14ac:dyDescent="0.2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15.75" customHeight="1" x14ac:dyDescent="0.2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15.75" customHeight="1" x14ac:dyDescent="0.2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15.75" customHeight="1" x14ac:dyDescent="0.2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15.75" customHeight="1" x14ac:dyDescent="0.2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15.75" customHeight="1" x14ac:dyDescent="0.2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15.75" customHeight="1" x14ac:dyDescent="0.2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15.75" customHeight="1" x14ac:dyDescent="0.2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15.75" customHeight="1" x14ac:dyDescent="0.2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15.75" customHeight="1" x14ac:dyDescent="0.2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15.75" customHeight="1" x14ac:dyDescent="0.2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15.75" customHeight="1" x14ac:dyDescent="0.2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15.75" customHeight="1" x14ac:dyDescent="0.2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15.75" customHeight="1" x14ac:dyDescent="0.2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15.75" customHeight="1" x14ac:dyDescent="0.2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15.75" customHeight="1" x14ac:dyDescent="0.2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15.75" customHeight="1" x14ac:dyDescent="0.2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15.75" customHeight="1" x14ac:dyDescent="0.2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15.75" customHeight="1" x14ac:dyDescent="0.2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15.75" customHeight="1" x14ac:dyDescent="0.2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15.75" customHeight="1" x14ac:dyDescent="0.2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15.75" customHeight="1" x14ac:dyDescent="0.2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15.75" customHeight="1" x14ac:dyDescent="0.2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15.75" customHeight="1" x14ac:dyDescent="0.2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15.75" customHeight="1" x14ac:dyDescent="0.2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15.75" customHeight="1" x14ac:dyDescent="0.2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15.75" customHeight="1" x14ac:dyDescent="0.2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15.75" customHeight="1" x14ac:dyDescent="0.2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15.75" customHeight="1" x14ac:dyDescent="0.2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15.75" customHeight="1" x14ac:dyDescent="0.2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15.75" customHeight="1" x14ac:dyDescent="0.2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15.75" customHeight="1" x14ac:dyDescent="0.2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15.75" customHeight="1" x14ac:dyDescent="0.2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15.75" customHeight="1" x14ac:dyDescent="0.2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15.75" customHeight="1" x14ac:dyDescent="0.2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15.75" customHeight="1" x14ac:dyDescent="0.2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15.75" customHeight="1" x14ac:dyDescent="0.2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15.75" customHeight="1" x14ac:dyDescent="0.2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15.75" customHeight="1" x14ac:dyDescent="0.2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15.75" customHeight="1" x14ac:dyDescent="0.2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15.75" customHeight="1" x14ac:dyDescent="0.2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15.75" customHeight="1" x14ac:dyDescent="0.2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15.75" customHeight="1" x14ac:dyDescent="0.2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15.75" customHeight="1" x14ac:dyDescent="0.2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15.75" customHeight="1" x14ac:dyDescent="0.2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15.75" customHeight="1" x14ac:dyDescent="0.2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15.75" customHeight="1" x14ac:dyDescent="0.2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15.75" customHeight="1" x14ac:dyDescent="0.2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15.75" customHeight="1" x14ac:dyDescent="0.2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15.75" customHeight="1" x14ac:dyDescent="0.2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15.75" customHeight="1" x14ac:dyDescent="0.2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15.75" customHeight="1" x14ac:dyDescent="0.2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15.75" customHeight="1" x14ac:dyDescent="0.2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15.75" customHeight="1" x14ac:dyDescent="0.2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15.75" customHeight="1" x14ac:dyDescent="0.2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15.75" customHeight="1" x14ac:dyDescent="0.2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15.75" customHeight="1" x14ac:dyDescent="0.2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15.75" customHeight="1" x14ac:dyDescent="0.2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15.75" customHeight="1" x14ac:dyDescent="0.2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15.75" customHeight="1" x14ac:dyDescent="0.2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15.75" customHeight="1" x14ac:dyDescent="0.2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15.75" customHeight="1" x14ac:dyDescent="0.2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15.75" customHeight="1" x14ac:dyDescent="0.2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15.75" customHeight="1" x14ac:dyDescent="0.2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15.75" customHeight="1" x14ac:dyDescent="0.2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15.75" customHeight="1" x14ac:dyDescent="0.2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15.75" customHeight="1" x14ac:dyDescent="0.2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15.75" customHeight="1" x14ac:dyDescent="0.2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15.75" customHeight="1" x14ac:dyDescent="0.2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15.75" customHeight="1" x14ac:dyDescent="0.2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15.75" customHeight="1" x14ac:dyDescent="0.2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15.75" customHeight="1" x14ac:dyDescent="0.2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15.75" customHeight="1" x14ac:dyDescent="0.2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15.75" customHeight="1" x14ac:dyDescent="0.2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15.75" customHeight="1" x14ac:dyDescent="0.2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15.75" customHeight="1" x14ac:dyDescent="0.2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15.75" customHeight="1" x14ac:dyDescent="0.2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15.75" customHeight="1" x14ac:dyDescent="0.2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15.75" customHeight="1" x14ac:dyDescent="0.2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15.75" customHeight="1" x14ac:dyDescent="0.2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15.75" customHeight="1" x14ac:dyDescent="0.2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15.75" customHeight="1" x14ac:dyDescent="0.2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15.75" customHeight="1" x14ac:dyDescent="0.2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15.75" customHeight="1" x14ac:dyDescent="0.2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15.75" customHeight="1" x14ac:dyDescent="0.2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15.75" customHeight="1" x14ac:dyDescent="0.2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15.75" customHeight="1" x14ac:dyDescent="0.2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15.75" customHeight="1" x14ac:dyDescent="0.2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15.75" customHeight="1" x14ac:dyDescent="0.2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15.75" customHeight="1" x14ac:dyDescent="0.2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15.75" customHeight="1" x14ac:dyDescent="0.2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15.75" customHeight="1" x14ac:dyDescent="0.2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15.75" customHeight="1" x14ac:dyDescent="0.2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15.75" customHeight="1" x14ac:dyDescent="0.2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15.75" customHeight="1" x14ac:dyDescent="0.2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15.75" customHeight="1" x14ac:dyDescent="0.2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15.75" customHeight="1" x14ac:dyDescent="0.2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15.75" customHeight="1" x14ac:dyDescent="0.2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15.75" customHeight="1" x14ac:dyDescent="0.2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15.75" customHeight="1" x14ac:dyDescent="0.2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15.75" customHeight="1" x14ac:dyDescent="0.2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15.75" customHeight="1" x14ac:dyDescent="0.2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15.75" customHeight="1" x14ac:dyDescent="0.2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15.75" customHeight="1" x14ac:dyDescent="0.2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15.75" customHeight="1" x14ac:dyDescent="0.2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15.75" customHeight="1" x14ac:dyDescent="0.2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15.75" customHeight="1" x14ac:dyDescent="0.2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15.75" customHeight="1" x14ac:dyDescent="0.2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15.75" customHeight="1" x14ac:dyDescent="0.2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15.75" customHeight="1" x14ac:dyDescent="0.2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15.75" customHeight="1" x14ac:dyDescent="0.2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15.75" customHeight="1" x14ac:dyDescent="0.2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15.75" customHeight="1" x14ac:dyDescent="0.2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15.75" customHeight="1" x14ac:dyDescent="0.2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15.75" customHeight="1" x14ac:dyDescent="0.2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15.75" customHeight="1" x14ac:dyDescent="0.2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15.75" customHeight="1" x14ac:dyDescent="0.2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15.75" customHeight="1" x14ac:dyDescent="0.2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15.75" customHeight="1" x14ac:dyDescent="0.2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15.75" customHeight="1" x14ac:dyDescent="0.2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15.75" customHeight="1" x14ac:dyDescent="0.2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15.75" customHeight="1" x14ac:dyDescent="0.2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15.75" customHeight="1" x14ac:dyDescent="0.2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15.75" customHeight="1" x14ac:dyDescent="0.2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15.75" customHeight="1" x14ac:dyDescent="0.2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15.75" customHeight="1" x14ac:dyDescent="0.2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15.75" customHeight="1" x14ac:dyDescent="0.2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15.75" customHeight="1" x14ac:dyDescent="0.2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15.75" customHeight="1" x14ac:dyDescent="0.2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15.75" customHeight="1" x14ac:dyDescent="0.2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15.75" customHeight="1" x14ac:dyDescent="0.2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15.75" customHeight="1" x14ac:dyDescent="0.2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15.75" customHeight="1" x14ac:dyDescent="0.2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15.75" customHeight="1" x14ac:dyDescent="0.2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15.75" customHeight="1" x14ac:dyDescent="0.2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15.75" customHeight="1" x14ac:dyDescent="0.2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15.75" customHeight="1" x14ac:dyDescent="0.2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15.75" customHeight="1" x14ac:dyDescent="0.2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15.75" customHeight="1" x14ac:dyDescent="0.2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15.75" customHeight="1" x14ac:dyDescent="0.2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15.75" customHeight="1" x14ac:dyDescent="0.2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15.75" customHeight="1" x14ac:dyDescent="0.2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15.75" customHeight="1" x14ac:dyDescent="0.2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15.75" customHeight="1" x14ac:dyDescent="0.2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15.75" customHeight="1" x14ac:dyDescent="0.2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15.75" customHeight="1" x14ac:dyDescent="0.2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15.75" customHeight="1" x14ac:dyDescent="0.2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15.75" customHeight="1" x14ac:dyDescent="0.2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15.75" customHeight="1" x14ac:dyDescent="0.2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15.75" customHeight="1" x14ac:dyDescent="0.2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15.75" customHeight="1" x14ac:dyDescent="0.2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15.75" customHeight="1" x14ac:dyDescent="0.2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15.75" customHeight="1" x14ac:dyDescent="0.2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15.75" customHeight="1" x14ac:dyDescent="0.2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15.75" customHeight="1" x14ac:dyDescent="0.2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15.75" customHeight="1" x14ac:dyDescent="0.2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15.75" customHeight="1" x14ac:dyDescent="0.2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15.75" customHeight="1" x14ac:dyDescent="0.2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15.75" customHeight="1" x14ac:dyDescent="0.2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15.75" customHeight="1" x14ac:dyDescent="0.2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15.75" customHeight="1" x14ac:dyDescent="0.2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15.75" customHeight="1" x14ac:dyDescent="0.2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15.75" customHeight="1" x14ac:dyDescent="0.2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15.75" customHeight="1" x14ac:dyDescent="0.2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15.75" customHeight="1" x14ac:dyDescent="0.2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15.75" customHeight="1" x14ac:dyDescent="0.2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15.75" customHeight="1" x14ac:dyDescent="0.2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15.75" customHeight="1" x14ac:dyDescent="0.2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15.75" customHeight="1" x14ac:dyDescent="0.2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15.75" customHeight="1" x14ac:dyDescent="0.2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15.75" customHeight="1" x14ac:dyDescent="0.2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15.75" customHeight="1" x14ac:dyDescent="0.2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15.75" customHeight="1" x14ac:dyDescent="0.2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15.75" customHeight="1" x14ac:dyDescent="0.2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15.75" customHeight="1" x14ac:dyDescent="0.2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15.75" customHeight="1" x14ac:dyDescent="0.2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5.75" customHeight="1" x14ac:dyDescent="0.2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5.75" customHeight="1" x14ac:dyDescent="0.2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 x14ac:dyDescent="0.2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 x14ac:dyDescent="0.2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 x14ac:dyDescent="0.2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 x14ac:dyDescent="0.2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 x14ac:dyDescent="0.2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 x14ac:dyDescent="0.2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 x14ac:dyDescent="0.2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 x14ac:dyDescent="0.2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 x14ac:dyDescent="0.2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 x14ac:dyDescent="0.2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 x14ac:dyDescent="0.2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 x14ac:dyDescent="0.2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 x14ac:dyDescent="0.2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 x14ac:dyDescent="0.2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 x14ac:dyDescent="0.2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 x14ac:dyDescent="0.2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 x14ac:dyDescent="0.2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 x14ac:dyDescent="0.2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 x14ac:dyDescent="0.2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 x14ac:dyDescent="0.2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 x14ac:dyDescent="0.2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 x14ac:dyDescent="0.2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 x14ac:dyDescent="0.2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 x14ac:dyDescent="0.2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 x14ac:dyDescent="0.2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 x14ac:dyDescent="0.2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 x14ac:dyDescent="0.2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 x14ac:dyDescent="0.2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 x14ac:dyDescent="0.2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 x14ac:dyDescent="0.2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 x14ac:dyDescent="0.2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 x14ac:dyDescent="0.2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 x14ac:dyDescent="0.2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 x14ac:dyDescent="0.2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 x14ac:dyDescent="0.2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 x14ac:dyDescent="0.2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 x14ac:dyDescent="0.2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 x14ac:dyDescent="0.2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 x14ac:dyDescent="0.2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 x14ac:dyDescent="0.2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 x14ac:dyDescent="0.2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 x14ac:dyDescent="0.2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 x14ac:dyDescent="0.2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 x14ac:dyDescent="0.2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 x14ac:dyDescent="0.2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 x14ac:dyDescent="0.2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 x14ac:dyDescent="0.2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 x14ac:dyDescent="0.2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 x14ac:dyDescent="0.2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 x14ac:dyDescent="0.2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 x14ac:dyDescent="0.2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 x14ac:dyDescent="0.2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 x14ac:dyDescent="0.2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 x14ac:dyDescent="0.2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 x14ac:dyDescent="0.2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 x14ac:dyDescent="0.2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 x14ac:dyDescent="0.2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 x14ac:dyDescent="0.2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 x14ac:dyDescent="0.2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 x14ac:dyDescent="0.2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 x14ac:dyDescent="0.2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 x14ac:dyDescent="0.2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 x14ac:dyDescent="0.2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 x14ac:dyDescent="0.2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 x14ac:dyDescent="0.2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 x14ac:dyDescent="0.2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 x14ac:dyDescent="0.2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 x14ac:dyDescent="0.2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 x14ac:dyDescent="0.2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 x14ac:dyDescent="0.2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 x14ac:dyDescent="0.2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 x14ac:dyDescent="0.2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 x14ac:dyDescent="0.2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 x14ac:dyDescent="0.2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 x14ac:dyDescent="0.2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 x14ac:dyDescent="0.2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 x14ac:dyDescent="0.2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 x14ac:dyDescent="0.2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 x14ac:dyDescent="0.2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 x14ac:dyDescent="0.2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 x14ac:dyDescent="0.2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 x14ac:dyDescent="0.2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 x14ac:dyDescent="0.2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 x14ac:dyDescent="0.2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 x14ac:dyDescent="0.2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 x14ac:dyDescent="0.2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 x14ac:dyDescent="0.2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 x14ac:dyDescent="0.2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 x14ac:dyDescent="0.2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 x14ac:dyDescent="0.2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 x14ac:dyDescent="0.2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 x14ac:dyDescent="0.2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 x14ac:dyDescent="0.2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 x14ac:dyDescent="0.2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 x14ac:dyDescent="0.2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 x14ac:dyDescent="0.2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 x14ac:dyDescent="0.2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 x14ac:dyDescent="0.2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 x14ac:dyDescent="0.2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 x14ac:dyDescent="0.2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 x14ac:dyDescent="0.2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 x14ac:dyDescent="0.2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 x14ac:dyDescent="0.2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 x14ac:dyDescent="0.2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 x14ac:dyDescent="0.2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 x14ac:dyDescent="0.2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 x14ac:dyDescent="0.2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 x14ac:dyDescent="0.2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 x14ac:dyDescent="0.2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 x14ac:dyDescent="0.2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 x14ac:dyDescent="0.2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 x14ac:dyDescent="0.2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 x14ac:dyDescent="0.2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 x14ac:dyDescent="0.2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 x14ac:dyDescent="0.2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 x14ac:dyDescent="0.2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 x14ac:dyDescent="0.2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 x14ac:dyDescent="0.2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 x14ac:dyDescent="0.2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 x14ac:dyDescent="0.2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 x14ac:dyDescent="0.2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 x14ac:dyDescent="0.2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 x14ac:dyDescent="0.2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 x14ac:dyDescent="0.2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 x14ac:dyDescent="0.2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 x14ac:dyDescent="0.2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 x14ac:dyDescent="0.2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 x14ac:dyDescent="0.2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 x14ac:dyDescent="0.2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 x14ac:dyDescent="0.2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 x14ac:dyDescent="0.2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 x14ac:dyDescent="0.2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 x14ac:dyDescent="0.2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 x14ac:dyDescent="0.2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 x14ac:dyDescent="0.2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 x14ac:dyDescent="0.2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 x14ac:dyDescent="0.2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 x14ac:dyDescent="0.2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 x14ac:dyDescent="0.2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 x14ac:dyDescent="0.2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 x14ac:dyDescent="0.2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 x14ac:dyDescent="0.2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 x14ac:dyDescent="0.2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 x14ac:dyDescent="0.2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 x14ac:dyDescent="0.2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 x14ac:dyDescent="0.2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 x14ac:dyDescent="0.2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 x14ac:dyDescent="0.2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 x14ac:dyDescent="0.2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 x14ac:dyDescent="0.2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 x14ac:dyDescent="0.2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 x14ac:dyDescent="0.2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 x14ac:dyDescent="0.2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 x14ac:dyDescent="0.2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 x14ac:dyDescent="0.2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 x14ac:dyDescent="0.2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 x14ac:dyDescent="0.2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 x14ac:dyDescent="0.2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 x14ac:dyDescent="0.2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 x14ac:dyDescent="0.2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 x14ac:dyDescent="0.2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 x14ac:dyDescent="0.2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 x14ac:dyDescent="0.2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 x14ac:dyDescent="0.2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 x14ac:dyDescent="0.2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 x14ac:dyDescent="0.2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 x14ac:dyDescent="0.2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 x14ac:dyDescent="0.2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 x14ac:dyDescent="0.2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 x14ac:dyDescent="0.2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 x14ac:dyDescent="0.2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 x14ac:dyDescent="0.2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 x14ac:dyDescent="0.2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 x14ac:dyDescent="0.2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 x14ac:dyDescent="0.2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 x14ac:dyDescent="0.2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 x14ac:dyDescent="0.2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 x14ac:dyDescent="0.2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 x14ac:dyDescent="0.2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 x14ac:dyDescent="0.2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 x14ac:dyDescent="0.2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 x14ac:dyDescent="0.2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 x14ac:dyDescent="0.2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 x14ac:dyDescent="0.2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 x14ac:dyDescent="0.2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 x14ac:dyDescent="0.2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 x14ac:dyDescent="0.2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 x14ac:dyDescent="0.2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 x14ac:dyDescent="0.2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 x14ac:dyDescent="0.2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 x14ac:dyDescent="0.2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 x14ac:dyDescent="0.2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 x14ac:dyDescent="0.2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 x14ac:dyDescent="0.2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 x14ac:dyDescent="0.2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 x14ac:dyDescent="0.2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 x14ac:dyDescent="0.2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 x14ac:dyDescent="0.2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 x14ac:dyDescent="0.2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 x14ac:dyDescent="0.2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 x14ac:dyDescent="0.2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 x14ac:dyDescent="0.2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 x14ac:dyDescent="0.2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 x14ac:dyDescent="0.2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 x14ac:dyDescent="0.2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 x14ac:dyDescent="0.2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 x14ac:dyDescent="0.2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 x14ac:dyDescent="0.2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 x14ac:dyDescent="0.2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 x14ac:dyDescent="0.2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 x14ac:dyDescent="0.2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 x14ac:dyDescent="0.2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 x14ac:dyDescent="0.2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 x14ac:dyDescent="0.2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 x14ac:dyDescent="0.2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 x14ac:dyDescent="0.2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 x14ac:dyDescent="0.2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 x14ac:dyDescent="0.2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 x14ac:dyDescent="0.2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 x14ac:dyDescent="0.2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 x14ac:dyDescent="0.2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 x14ac:dyDescent="0.2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 x14ac:dyDescent="0.2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 x14ac:dyDescent="0.2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 x14ac:dyDescent="0.2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 x14ac:dyDescent="0.2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 x14ac:dyDescent="0.2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 x14ac:dyDescent="0.2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 x14ac:dyDescent="0.2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 x14ac:dyDescent="0.2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 x14ac:dyDescent="0.2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 x14ac:dyDescent="0.2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 x14ac:dyDescent="0.2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 x14ac:dyDescent="0.2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 x14ac:dyDescent="0.2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 x14ac:dyDescent="0.2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 x14ac:dyDescent="0.2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 x14ac:dyDescent="0.2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 x14ac:dyDescent="0.2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 x14ac:dyDescent="0.2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 x14ac:dyDescent="0.2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 x14ac:dyDescent="0.2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 x14ac:dyDescent="0.2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 x14ac:dyDescent="0.2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 x14ac:dyDescent="0.2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 x14ac:dyDescent="0.2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 x14ac:dyDescent="0.2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 x14ac:dyDescent="0.2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 x14ac:dyDescent="0.2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 x14ac:dyDescent="0.2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 x14ac:dyDescent="0.2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 x14ac:dyDescent="0.2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 x14ac:dyDescent="0.2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 x14ac:dyDescent="0.2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 x14ac:dyDescent="0.2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 x14ac:dyDescent="0.2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 x14ac:dyDescent="0.2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 x14ac:dyDescent="0.2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 x14ac:dyDescent="0.2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 x14ac:dyDescent="0.2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 x14ac:dyDescent="0.2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 x14ac:dyDescent="0.2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 x14ac:dyDescent="0.2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 x14ac:dyDescent="0.2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 x14ac:dyDescent="0.2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 x14ac:dyDescent="0.2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 x14ac:dyDescent="0.2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 x14ac:dyDescent="0.2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 x14ac:dyDescent="0.2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 x14ac:dyDescent="0.2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 x14ac:dyDescent="0.2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 x14ac:dyDescent="0.2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 x14ac:dyDescent="0.2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 x14ac:dyDescent="0.2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 x14ac:dyDescent="0.2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 x14ac:dyDescent="0.2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 x14ac:dyDescent="0.2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 x14ac:dyDescent="0.2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 x14ac:dyDescent="0.2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 x14ac:dyDescent="0.2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 x14ac:dyDescent="0.2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 x14ac:dyDescent="0.2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 x14ac:dyDescent="0.2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 x14ac:dyDescent="0.2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 x14ac:dyDescent="0.2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 x14ac:dyDescent="0.2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 x14ac:dyDescent="0.2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 x14ac:dyDescent="0.2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 x14ac:dyDescent="0.2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 x14ac:dyDescent="0.2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 x14ac:dyDescent="0.2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 x14ac:dyDescent="0.2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 x14ac:dyDescent="0.2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 x14ac:dyDescent="0.2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 x14ac:dyDescent="0.2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 x14ac:dyDescent="0.2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 x14ac:dyDescent="0.2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 x14ac:dyDescent="0.2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 x14ac:dyDescent="0.2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 x14ac:dyDescent="0.2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 x14ac:dyDescent="0.2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 x14ac:dyDescent="0.2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 x14ac:dyDescent="0.2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 x14ac:dyDescent="0.2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 x14ac:dyDescent="0.2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 x14ac:dyDescent="0.2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 x14ac:dyDescent="0.2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 x14ac:dyDescent="0.2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 x14ac:dyDescent="0.2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 x14ac:dyDescent="0.2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 x14ac:dyDescent="0.2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 x14ac:dyDescent="0.2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 x14ac:dyDescent="0.2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 x14ac:dyDescent="0.2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 x14ac:dyDescent="0.2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 x14ac:dyDescent="0.2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 x14ac:dyDescent="0.2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 x14ac:dyDescent="0.2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 x14ac:dyDescent="0.2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 x14ac:dyDescent="0.2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 x14ac:dyDescent="0.2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 x14ac:dyDescent="0.2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 x14ac:dyDescent="0.2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 x14ac:dyDescent="0.2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 x14ac:dyDescent="0.2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 x14ac:dyDescent="0.2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 x14ac:dyDescent="0.2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 x14ac:dyDescent="0.2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 x14ac:dyDescent="0.2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 x14ac:dyDescent="0.2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 x14ac:dyDescent="0.2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 x14ac:dyDescent="0.2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 x14ac:dyDescent="0.2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 x14ac:dyDescent="0.2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 x14ac:dyDescent="0.2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 x14ac:dyDescent="0.2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 x14ac:dyDescent="0.2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 x14ac:dyDescent="0.2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 x14ac:dyDescent="0.2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 x14ac:dyDescent="0.2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 x14ac:dyDescent="0.2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 x14ac:dyDescent="0.2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 x14ac:dyDescent="0.2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 x14ac:dyDescent="0.2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 x14ac:dyDescent="0.2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 x14ac:dyDescent="0.2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 x14ac:dyDescent="0.2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 x14ac:dyDescent="0.2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 x14ac:dyDescent="0.2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 x14ac:dyDescent="0.2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 x14ac:dyDescent="0.2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 x14ac:dyDescent="0.2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 x14ac:dyDescent="0.2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 x14ac:dyDescent="0.2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 x14ac:dyDescent="0.2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 x14ac:dyDescent="0.2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 x14ac:dyDescent="0.2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 x14ac:dyDescent="0.2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 x14ac:dyDescent="0.2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 x14ac:dyDescent="0.2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 x14ac:dyDescent="0.2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 x14ac:dyDescent="0.2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 x14ac:dyDescent="0.2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 x14ac:dyDescent="0.2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 x14ac:dyDescent="0.2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 x14ac:dyDescent="0.2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 x14ac:dyDescent="0.2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 x14ac:dyDescent="0.2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 x14ac:dyDescent="0.2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 x14ac:dyDescent="0.2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 x14ac:dyDescent="0.2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 x14ac:dyDescent="0.2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 x14ac:dyDescent="0.2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 x14ac:dyDescent="0.2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 x14ac:dyDescent="0.2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 x14ac:dyDescent="0.2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 x14ac:dyDescent="0.2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 x14ac:dyDescent="0.2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 x14ac:dyDescent="0.2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 x14ac:dyDescent="0.2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 x14ac:dyDescent="0.2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 x14ac:dyDescent="0.2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 x14ac:dyDescent="0.2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 x14ac:dyDescent="0.2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 x14ac:dyDescent="0.2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 x14ac:dyDescent="0.2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 x14ac:dyDescent="0.2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 x14ac:dyDescent="0.2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 x14ac:dyDescent="0.2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 x14ac:dyDescent="0.2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 x14ac:dyDescent="0.2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 x14ac:dyDescent="0.2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 x14ac:dyDescent="0.2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 x14ac:dyDescent="0.2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 x14ac:dyDescent="0.2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 x14ac:dyDescent="0.2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 x14ac:dyDescent="0.2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 x14ac:dyDescent="0.2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 x14ac:dyDescent="0.2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 x14ac:dyDescent="0.2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 x14ac:dyDescent="0.2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 x14ac:dyDescent="0.2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 x14ac:dyDescent="0.2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 x14ac:dyDescent="0.2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 x14ac:dyDescent="0.2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 x14ac:dyDescent="0.2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 x14ac:dyDescent="0.2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 x14ac:dyDescent="0.2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 x14ac:dyDescent="0.2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 x14ac:dyDescent="0.2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 x14ac:dyDescent="0.2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 x14ac:dyDescent="0.2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 x14ac:dyDescent="0.2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 x14ac:dyDescent="0.2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 x14ac:dyDescent="0.2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 x14ac:dyDescent="0.2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 x14ac:dyDescent="0.2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 x14ac:dyDescent="0.2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 x14ac:dyDescent="0.2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 x14ac:dyDescent="0.2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 x14ac:dyDescent="0.2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 x14ac:dyDescent="0.2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 x14ac:dyDescent="0.2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 x14ac:dyDescent="0.2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 x14ac:dyDescent="0.2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 x14ac:dyDescent="0.2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 x14ac:dyDescent="0.2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 x14ac:dyDescent="0.2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 x14ac:dyDescent="0.2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 x14ac:dyDescent="0.2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 x14ac:dyDescent="0.2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 x14ac:dyDescent="0.2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 x14ac:dyDescent="0.2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 x14ac:dyDescent="0.2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 x14ac:dyDescent="0.2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 x14ac:dyDescent="0.2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 x14ac:dyDescent="0.2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 x14ac:dyDescent="0.2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 x14ac:dyDescent="0.2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 x14ac:dyDescent="0.2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 x14ac:dyDescent="0.2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 x14ac:dyDescent="0.2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 x14ac:dyDescent="0.2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 x14ac:dyDescent="0.2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 x14ac:dyDescent="0.2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 x14ac:dyDescent="0.2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 x14ac:dyDescent="0.2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 x14ac:dyDescent="0.2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 x14ac:dyDescent="0.2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 x14ac:dyDescent="0.2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 x14ac:dyDescent="0.2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 x14ac:dyDescent="0.2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 x14ac:dyDescent="0.2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 x14ac:dyDescent="0.2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 x14ac:dyDescent="0.2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 x14ac:dyDescent="0.2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 x14ac:dyDescent="0.2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 x14ac:dyDescent="0.2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 x14ac:dyDescent="0.2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 x14ac:dyDescent="0.2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 x14ac:dyDescent="0.2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 x14ac:dyDescent="0.2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 x14ac:dyDescent="0.2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 x14ac:dyDescent="0.2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 x14ac:dyDescent="0.2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 x14ac:dyDescent="0.2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 x14ac:dyDescent="0.2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 x14ac:dyDescent="0.2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 x14ac:dyDescent="0.2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 x14ac:dyDescent="0.2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 x14ac:dyDescent="0.2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 x14ac:dyDescent="0.2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 x14ac:dyDescent="0.2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 x14ac:dyDescent="0.2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 x14ac:dyDescent="0.2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 x14ac:dyDescent="0.2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 x14ac:dyDescent="0.2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 x14ac:dyDescent="0.2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 x14ac:dyDescent="0.2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 x14ac:dyDescent="0.2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 x14ac:dyDescent="0.2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 x14ac:dyDescent="0.2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 x14ac:dyDescent="0.2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 x14ac:dyDescent="0.2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 x14ac:dyDescent="0.2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 x14ac:dyDescent="0.2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 x14ac:dyDescent="0.2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 x14ac:dyDescent="0.2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 x14ac:dyDescent="0.2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 x14ac:dyDescent="0.2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 x14ac:dyDescent="0.2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 x14ac:dyDescent="0.2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 x14ac:dyDescent="0.2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 x14ac:dyDescent="0.2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 x14ac:dyDescent="0.2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 x14ac:dyDescent="0.2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 x14ac:dyDescent="0.2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 x14ac:dyDescent="0.2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 x14ac:dyDescent="0.2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 x14ac:dyDescent="0.2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 x14ac:dyDescent="0.2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 x14ac:dyDescent="0.2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 x14ac:dyDescent="0.2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 x14ac:dyDescent="0.2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 x14ac:dyDescent="0.2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 x14ac:dyDescent="0.2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 x14ac:dyDescent="0.2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 x14ac:dyDescent="0.2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 x14ac:dyDescent="0.2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 x14ac:dyDescent="0.2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 x14ac:dyDescent="0.2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 x14ac:dyDescent="0.2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 x14ac:dyDescent="0.2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 x14ac:dyDescent="0.2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 x14ac:dyDescent="0.2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 x14ac:dyDescent="0.2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 x14ac:dyDescent="0.2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 x14ac:dyDescent="0.2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 x14ac:dyDescent="0.2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 x14ac:dyDescent="0.2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 x14ac:dyDescent="0.2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 x14ac:dyDescent="0.2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 x14ac:dyDescent="0.2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 x14ac:dyDescent="0.2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 x14ac:dyDescent="0.2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 x14ac:dyDescent="0.2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 x14ac:dyDescent="0.2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 x14ac:dyDescent="0.2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 x14ac:dyDescent="0.2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 x14ac:dyDescent="0.2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 x14ac:dyDescent="0.2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 x14ac:dyDescent="0.2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 x14ac:dyDescent="0.2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 x14ac:dyDescent="0.2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 x14ac:dyDescent="0.2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 x14ac:dyDescent="0.2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 x14ac:dyDescent="0.2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 x14ac:dyDescent="0.2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 x14ac:dyDescent="0.2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 x14ac:dyDescent="0.2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 x14ac:dyDescent="0.2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 x14ac:dyDescent="0.2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 x14ac:dyDescent="0.2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 x14ac:dyDescent="0.2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 x14ac:dyDescent="0.2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 x14ac:dyDescent="0.2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 x14ac:dyDescent="0.2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 x14ac:dyDescent="0.2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 x14ac:dyDescent="0.2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 x14ac:dyDescent="0.2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 x14ac:dyDescent="0.2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 x14ac:dyDescent="0.2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 x14ac:dyDescent="0.2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 x14ac:dyDescent="0.2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 x14ac:dyDescent="0.2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 x14ac:dyDescent="0.2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 x14ac:dyDescent="0.2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 x14ac:dyDescent="0.2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 x14ac:dyDescent="0.2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 x14ac:dyDescent="0.2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 x14ac:dyDescent="0.2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 x14ac:dyDescent="0.2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 x14ac:dyDescent="0.2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 x14ac:dyDescent="0.2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 x14ac:dyDescent="0.2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 x14ac:dyDescent="0.2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 x14ac:dyDescent="0.2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 x14ac:dyDescent="0.2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 x14ac:dyDescent="0.2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 x14ac:dyDescent="0.2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 x14ac:dyDescent="0.2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 x14ac:dyDescent="0.2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 x14ac:dyDescent="0.2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 x14ac:dyDescent="0.2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 x14ac:dyDescent="0.2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 x14ac:dyDescent="0.2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 x14ac:dyDescent="0.2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 x14ac:dyDescent="0.2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 x14ac:dyDescent="0.2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 x14ac:dyDescent="0.2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 x14ac:dyDescent="0.2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 x14ac:dyDescent="0.2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 x14ac:dyDescent="0.2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 x14ac:dyDescent="0.2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 x14ac:dyDescent="0.2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 x14ac:dyDescent="0.2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 x14ac:dyDescent="0.2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 x14ac:dyDescent="0.2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 x14ac:dyDescent="0.2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 x14ac:dyDescent="0.2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 x14ac:dyDescent="0.2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 x14ac:dyDescent="0.2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 x14ac:dyDescent="0.2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 x14ac:dyDescent="0.2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 x14ac:dyDescent="0.2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 x14ac:dyDescent="0.2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 x14ac:dyDescent="0.2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 x14ac:dyDescent="0.2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 x14ac:dyDescent="0.2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 x14ac:dyDescent="0.2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 x14ac:dyDescent="0.2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 x14ac:dyDescent="0.2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 x14ac:dyDescent="0.2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 x14ac:dyDescent="0.2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 x14ac:dyDescent="0.2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 x14ac:dyDescent="0.2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 x14ac:dyDescent="0.2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 x14ac:dyDescent="0.2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 x14ac:dyDescent="0.2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 x14ac:dyDescent="0.2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 x14ac:dyDescent="0.2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 x14ac:dyDescent="0.2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 x14ac:dyDescent="0.2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 x14ac:dyDescent="0.2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 x14ac:dyDescent="0.2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 x14ac:dyDescent="0.2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 x14ac:dyDescent="0.2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 x14ac:dyDescent="0.2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 x14ac:dyDescent="0.2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 x14ac:dyDescent="0.2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 x14ac:dyDescent="0.2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 x14ac:dyDescent="0.2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 x14ac:dyDescent="0.2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 x14ac:dyDescent="0.2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 x14ac:dyDescent="0.2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 x14ac:dyDescent="0.2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 x14ac:dyDescent="0.2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 x14ac:dyDescent="0.2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 x14ac:dyDescent="0.2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 x14ac:dyDescent="0.2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 x14ac:dyDescent="0.2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 x14ac:dyDescent="0.2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 x14ac:dyDescent="0.2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 x14ac:dyDescent="0.2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 x14ac:dyDescent="0.2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 x14ac:dyDescent="0.2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 x14ac:dyDescent="0.2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 x14ac:dyDescent="0.2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 x14ac:dyDescent="0.2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 x14ac:dyDescent="0.2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 x14ac:dyDescent="0.2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 x14ac:dyDescent="0.2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 x14ac:dyDescent="0.2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 x14ac:dyDescent="0.2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 x14ac:dyDescent="0.2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 x14ac:dyDescent="0.2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 x14ac:dyDescent="0.2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 x14ac:dyDescent="0.2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 x14ac:dyDescent="0.2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 x14ac:dyDescent="0.2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 x14ac:dyDescent="0.2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 x14ac:dyDescent="0.2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 x14ac:dyDescent="0.2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 x14ac:dyDescent="0.2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 x14ac:dyDescent="0.2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 x14ac:dyDescent="0.2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 x14ac:dyDescent="0.2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 x14ac:dyDescent="0.2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 x14ac:dyDescent="0.2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 x14ac:dyDescent="0.2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 x14ac:dyDescent="0.2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 x14ac:dyDescent="0.2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 x14ac:dyDescent="0.2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 x14ac:dyDescent="0.2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 x14ac:dyDescent="0.2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 x14ac:dyDescent="0.2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 x14ac:dyDescent="0.2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 x14ac:dyDescent="0.2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 x14ac:dyDescent="0.2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 x14ac:dyDescent="0.2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 x14ac:dyDescent="0.2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 x14ac:dyDescent="0.2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 x14ac:dyDescent="0.2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 x14ac:dyDescent="0.2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 x14ac:dyDescent="0.2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 x14ac:dyDescent="0.2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 x14ac:dyDescent="0.2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 x14ac:dyDescent="0.2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 x14ac:dyDescent="0.2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 x14ac:dyDescent="0.2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 x14ac:dyDescent="0.2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 x14ac:dyDescent="0.2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 x14ac:dyDescent="0.2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 x14ac:dyDescent="0.2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 x14ac:dyDescent="0.2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 x14ac:dyDescent="0.2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 x14ac:dyDescent="0.2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 x14ac:dyDescent="0.2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 x14ac:dyDescent="0.2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 x14ac:dyDescent="0.2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 x14ac:dyDescent="0.2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 x14ac:dyDescent="0.2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 x14ac:dyDescent="0.2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 x14ac:dyDescent="0.2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 x14ac:dyDescent="0.2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 x14ac:dyDescent="0.2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 x14ac:dyDescent="0.2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 x14ac:dyDescent="0.2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 x14ac:dyDescent="0.2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 x14ac:dyDescent="0.2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 x14ac:dyDescent="0.2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 x14ac:dyDescent="0.2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 x14ac:dyDescent="0.2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 x14ac:dyDescent="0.2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 x14ac:dyDescent="0.2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 x14ac:dyDescent="0.2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 x14ac:dyDescent="0.2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 x14ac:dyDescent="0.2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 x14ac:dyDescent="0.2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 x14ac:dyDescent="0.2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 x14ac:dyDescent="0.2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 x14ac:dyDescent="0.2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 x14ac:dyDescent="0.2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 x14ac:dyDescent="0.2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 x14ac:dyDescent="0.2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 x14ac:dyDescent="0.2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 x14ac:dyDescent="0.2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 x14ac:dyDescent="0.2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 x14ac:dyDescent="0.2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 x14ac:dyDescent="0.2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 x14ac:dyDescent="0.2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 x14ac:dyDescent="0.2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 x14ac:dyDescent="0.2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 x14ac:dyDescent="0.2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 x14ac:dyDescent="0.2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 x14ac:dyDescent="0.2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 x14ac:dyDescent="0.2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 x14ac:dyDescent="0.2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 x14ac:dyDescent="0.2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 x14ac:dyDescent="0.2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 x14ac:dyDescent="0.2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 x14ac:dyDescent="0.2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 x14ac:dyDescent="0.2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 x14ac:dyDescent="0.2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 x14ac:dyDescent="0.2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 x14ac:dyDescent="0.2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 x14ac:dyDescent="0.2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 x14ac:dyDescent="0.2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 x14ac:dyDescent="0.2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 x14ac:dyDescent="0.2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 x14ac:dyDescent="0.2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 x14ac:dyDescent="0.2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 x14ac:dyDescent="0.2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 x14ac:dyDescent="0.2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 x14ac:dyDescent="0.2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 x14ac:dyDescent="0.2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 x14ac:dyDescent="0.2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 x14ac:dyDescent="0.2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 x14ac:dyDescent="0.2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 x14ac:dyDescent="0.2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 x14ac:dyDescent="0.2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 x14ac:dyDescent="0.2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 x14ac:dyDescent="0.2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 x14ac:dyDescent="0.2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 x14ac:dyDescent="0.2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 x14ac:dyDescent="0.2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 x14ac:dyDescent="0.2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 x14ac:dyDescent="0.2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 x14ac:dyDescent="0.2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 x14ac:dyDescent="0.2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 x14ac:dyDescent="0.2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 x14ac:dyDescent="0.2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 x14ac:dyDescent="0.2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5.75" customHeight="1" x14ac:dyDescent="0.2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3">
    <mergeCell ref="B2:L2"/>
    <mergeCell ref="B3:L3"/>
    <mergeCell ref="B8:L8"/>
  </mergeCells>
  <hyperlinks>
    <hyperlink ref="A5" location="INDICE!A8" display="#gid=500947453&amp;range=A8" xr:uid="{00000000-0004-0000-0100-000000000000}"/>
  </hyperlink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85546875" customWidth="1"/>
    <col min="2" max="6" width="16.28515625" customWidth="1"/>
    <col min="7" max="7" width="10.85546875" customWidth="1"/>
    <col min="8" max="26" width="11.42578125" customWidth="1"/>
  </cols>
  <sheetData>
    <row r="1" spans="1:26" ht="3" customHeight="1" x14ac:dyDescent="0.2">
      <c r="A1" s="93"/>
      <c r="B1" s="94"/>
      <c r="C1" s="94"/>
      <c r="D1" s="94"/>
      <c r="E1" s="95"/>
      <c r="F1" s="96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</row>
    <row r="2" spans="1:26" ht="12.75" x14ac:dyDescent="0.2">
      <c r="A2" s="98" t="s">
        <v>17</v>
      </c>
      <c r="B2" s="537" t="s">
        <v>37</v>
      </c>
      <c r="C2" s="534"/>
      <c r="D2" s="534"/>
      <c r="E2" s="534"/>
      <c r="F2" s="535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</row>
    <row r="3" spans="1:26" ht="12.75" customHeight="1" x14ac:dyDescent="0.2">
      <c r="A3" s="98" t="s">
        <v>19</v>
      </c>
      <c r="B3" s="537" t="s">
        <v>20</v>
      </c>
      <c r="C3" s="534"/>
      <c r="D3" s="534"/>
      <c r="E3" s="534"/>
      <c r="F3" s="535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</row>
    <row r="4" spans="1:26" ht="3" customHeight="1" x14ac:dyDescent="0.2">
      <c r="A4" s="99"/>
      <c r="B4" s="100"/>
      <c r="C4" s="100"/>
      <c r="D4" s="100"/>
      <c r="E4" s="101"/>
      <c r="F4" s="102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</row>
    <row r="5" spans="1:26" ht="22.5" x14ac:dyDescent="0.2">
      <c r="A5" s="54" t="s">
        <v>165</v>
      </c>
      <c r="B5" s="538"/>
      <c r="C5" s="539"/>
      <c r="D5" s="539"/>
      <c r="E5" s="539"/>
      <c r="F5" s="540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</row>
    <row r="6" spans="1:26" ht="3" customHeight="1" x14ac:dyDescent="0.2">
      <c r="A6" s="99"/>
      <c r="B6" s="103"/>
      <c r="C6" s="104"/>
      <c r="D6" s="104"/>
      <c r="E6" s="104"/>
      <c r="F6" s="105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</row>
    <row r="7" spans="1:26" ht="22.5" x14ac:dyDescent="0.2">
      <c r="A7" s="98" t="s">
        <v>21</v>
      </c>
      <c r="B7" s="106" t="s">
        <v>22</v>
      </c>
      <c r="C7" s="107" t="s">
        <v>22</v>
      </c>
      <c r="D7" s="107" t="s">
        <v>22</v>
      </c>
      <c r="E7" s="107" t="s">
        <v>38</v>
      </c>
      <c r="F7" s="108" t="s">
        <v>38</v>
      </c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</row>
    <row r="8" spans="1:26" ht="12.75" customHeight="1" x14ac:dyDescent="0.2">
      <c r="A8" s="99"/>
      <c r="B8" s="541" t="s">
        <v>12</v>
      </c>
      <c r="C8" s="534"/>
      <c r="D8" s="534"/>
      <c r="E8" s="534"/>
      <c r="F8" s="535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</row>
    <row r="9" spans="1:26" ht="45" x14ac:dyDescent="0.2">
      <c r="A9" s="98" t="s">
        <v>25</v>
      </c>
      <c r="B9" s="64" t="s">
        <v>39</v>
      </c>
      <c r="C9" s="65" t="s">
        <v>40</v>
      </c>
      <c r="D9" s="65" t="s">
        <v>41</v>
      </c>
      <c r="E9" s="65" t="s">
        <v>42</v>
      </c>
      <c r="F9" s="109" t="s">
        <v>174</v>
      </c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spans="1:26" ht="12.75" x14ac:dyDescent="0.2">
      <c r="A10" s="111">
        <v>2008</v>
      </c>
      <c r="B10" s="70">
        <v>98067</v>
      </c>
      <c r="C10" s="71">
        <v>7839</v>
      </c>
      <c r="D10" s="71">
        <v>540</v>
      </c>
      <c r="E10" s="112">
        <v>6.9000000000000006E-2</v>
      </c>
      <c r="F10" s="113"/>
      <c r="G10" s="114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spans="1:26" ht="12.75" customHeight="1" x14ac:dyDescent="0.2">
      <c r="A11" s="111">
        <v>2009</v>
      </c>
      <c r="B11" s="115">
        <v>101420</v>
      </c>
      <c r="C11" s="116">
        <v>11759</v>
      </c>
      <c r="D11" s="116">
        <v>738</v>
      </c>
      <c r="E11" s="117">
        <v>6.3E-2</v>
      </c>
      <c r="F11" s="118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111">
        <v>2010</v>
      </c>
      <c r="B12" s="115">
        <v>105272</v>
      </c>
      <c r="C12" s="116">
        <v>8284</v>
      </c>
      <c r="D12" s="116">
        <v>678</v>
      </c>
      <c r="E12" s="117">
        <v>8.2000000000000003E-2</v>
      </c>
      <c r="F12" s="118"/>
      <c r="G12" s="119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11">
        <v>2011</v>
      </c>
      <c r="B13" s="115">
        <v>131977</v>
      </c>
      <c r="C13" s="116">
        <v>6543</v>
      </c>
      <c r="D13" s="116">
        <v>951</v>
      </c>
      <c r="E13" s="117">
        <v>0.14499999999999999</v>
      </c>
      <c r="F13" s="118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111">
        <v>2012</v>
      </c>
      <c r="B14" s="115">
        <v>129475</v>
      </c>
      <c r="C14" s="116">
        <v>5089</v>
      </c>
      <c r="D14" s="116">
        <v>771</v>
      </c>
      <c r="E14" s="117">
        <v>0.151</v>
      </c>
      <c r="F14" s="118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11">
        <v>2013</v>
      </c>
      <c r="B15" s="115">
        <v>129840</v>
      </c>
      <c r="C15" s="116">
        <v>5894</v>
      </c>
      <c r="D15" s="116">
        <v>852</v>
      </c>
      <c r="E15" s="117">
        <v>0.14399999999999999</v>
      </c>
      <c r="F15" s="118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11">
        <v>2014</v>
      </c>
      <c r="B16" s="115">
        <v>139248</v>
      </c>
      <c r="C16" s="116">
        <v>4233</v>
      </c>
      <c r="D16" s="116">
        <v>711</v>
      </c>
      <c r="E16" s="117">
        <v>0.16800000000000001</v>
      </c>
      <c r="F16" s="118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11">
        <v>2015</v>
      </c>
      <c r="B17" s="115">
        <v>151971</v>
      </c>
      <c r="C17" s="116">
        <v>3053</v>
      </c>
      <c r="D17" s="116">
        <v>537</v>
      </c>
      <c r="E17" s="117">
        <v>0.17599999999999999</v>
      </c>
      <c r="F17" s="118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11">
        <v>2016</v>
      </c>
      <c r="B18" s="115">
        <v>167033</v>
      </c>
      <c r="C18" s="116">
        <v>2868</v>
      </c>
      <c r="D18" s="116">
        <v>650</v>
      </c>
      <c r="E18" s="117">
        <v>0.22700000000000001</v>
      </c>
      <c r="F18" s="120">
        <v>4.0000000000000001E-3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11">
        <v>2017</v>
      </c>
      <c r="B19" s="115">
        <v>190143</v>
      </c>
      <c r="C19" s="116">
        <v>1725</v>
      </c>
      <c r="D19" s="116">
        <v>541</v>
      </c>
      <c r="E19" s="117">
        <v>0.314</v>
      </c>
      <c r="F19" s="121">
        <v>3.0000000000000001E-3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11">
        <v>2018</v>
      </c>
      <c r="B20" s="76">
        <v>191655</v>
      </c>
      <c r="C20" s="77">
        <v>2625</v>
      </c>
      <c r="D20" s="77">
        <v>675</v>
      </c>
      <c r="E20" s="117">
        <v>0.25700000000000001</v>
      </c>
      <c r="F20" s="121">
        <v>4.0000000000000001E-3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11">
        <v>2019</v>
      </c>
      <c r="B21" s="76">
        <v>184860</v>
      </c>
      <c r="C21" s="77">
        <v>4571</v>
      </c>
      <c r="D21" s="77">
        <v>895</v>
      </c>
      <c r="E21" s="117">
        <v>0.19600000000000001</v>
      </c>
      <c r="F21" s="121">
        <v>5.0000000000000001E-3</v>
      </c>
      <c r="G21" s="2"/>
      <c r="H21" s="12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11">
        <v>2020</v>
      </c>
      <c r="B22" s="76">
        <v>173026</v>
      </c>
      <c r="C22" s="77">
        <v>3896</v>
      </c>
      <c r="D22" s="77">
        <v>864</v>
      </c>
      <c r="E22" s="117">
        <v>0.222</v>
      </c>
      <c r="F22" s="121">
        <v>5.0000000000000001E-3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11">
        <v>2021</v>
      </c>
      <c r="B23" s="76">
        <v>175956</v>
      </c>
      <c r="C23" s="77">
        <v>4798</v>
      </c>
      <c r="D23" s="77">
        <v>1109</v>
      </c>
      <c r="E23" s="117">
        <v>0.23100000000000001</v>
      </c>
      <c r="F23" s="121">
        <v>6.0000000000000001E-3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11">
        <v>2022</v>
      </c>
      <c r="B24" s="76">
        <v>165075</v>
      </c>
      <c r="C24" s="77">
        <v>5568</v>
      </c>
      <c r="D24" s="123">
        <v>1310</v>
      </c>
      <c r="E24" s="117">
        <v>0.23499999999999999</v>
      </c>
      <c r="F24" s="121">
        <v>8.0000000000000002E-3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11">
        <v>2023</v>
      </c>
      <c r="B25" s="115">
        <v>161001</v>
      </c>
      <c r="C25" s="77">
        <v>4487</v>
      </c>
      <c r="D25" s="123">
        <v>1105</v>
      </c>
      <c r="E25" s="117">
        <v>0.246</v>
      </c>
      <c r="F25" s="121">
        <v>7.0000000000000001E-3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11">
        <v>2024</v>
      </c>
      <c r="B26" s="115">
        <v>167319</v>
      </c>
      <c r="C26" s="77">
        <v>5190</v>
      </c>
      <c r="D26" s="123">
        <v>1299</v>
      </c>
      <c r="E26" s="117">
        <v>0.25</v>
      </c>
      <c r="F26" s="121">
        <v>8.0000000000000002E-3</v>
      </c>
      <c r="G26" s="12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11">
        <v>2025</v>
      </c>
      <c r="B27" s="125">
        <v>181327</v>
      </c>
      <c r="C27" s="84">
        <v>4715</v>
      </c>
      <c r="D27" s="126">
        <v>1504</v>
      </c>
      <c r="E27" s="127">
        <v>0.31900000000000001</v>
      </c>
      <c r="F27" s="128">
        <v>8.3000000000000001E-3</v>
      </c>
      <c r="G27" s="124"/>
      <c r="H27" s="124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11">
        <v>2026</v>
      </c>
      <c r="B28" s="115" t="e">
        <v>#N/A</v>
      </c>
      <c r="C28" s="77" t="e">
        <v>#N/A</v>
      </c>
      <c r="D28" s="123" t="e">
        <v>#N/A</v>
      </c>
      <c r="E28" s="117" t="e">
        <v>#N/A</v>
      </c>
      <c r="F28" s="121" t="e">
        <v>#N/A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111">
        <v>2027</v>
      </c>
      <c r="B29" s="115" t="e">
        <v>#N/A</v>
      </c>
      <c r="C29" s="77" t="e">
        <v>#N/A</v>
      </c>
      <c r="D29" s="123" t="e">
        <v>#N/A</v>
      </c>
      <c r="E29" s="117" t="e">
        <v>#N/A</v>
      </c>
      <c r="F29" s="121" t="e">
        <v>#N/A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111">
        <v>2028</v>
      </c>
      <c r="B30" s="115" t="e">
        <v>#N/A</v>
      </c>
      <c r="C30" s="77" t="e">
        <v>#N/A</v>
      </c>
      <c r="D30" s="123" t="e">
        <v>#N/A</v>
      </c>
      <c r="E30" s="117" t="e">
        <v>#N/A</v>
      </c>
      <c r="F30" s="121" t="e">
        <v>#N/A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111">
        <v>2029</v>
      </c>
      <c r="B31" s="115" t="e">
        <v>#N/A</v>
      </c>
      <c r="C31" s="77" t="e">
        <v>#N/A</v>
      </c>
      <c r="D31" s="123" t="e">
        <v>#N/A</v>
      </c>
      <c r="E31" s="117" t="e">
        <v>#N/A</v>
      </c>
      <c r="F31" s="121" t="e">
        <v>#N/A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129">
        <v>2030</v>
      </c>
      <c r="B32" s="130" t="e">
        <v>#N/A</v>
      </c>
      <c r="C32" s="88" t="e">
        <v>#N/A</v>
      </c>
      <c r="D32" s="131" t="e">
        <v>#N/A</v>
      </c>
      <c r="E32" s="132" t="e">
        <v>#N/A</v>
      </c>
      <c r="F32" s="133" t="e">
        <v>#N/A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2"/>
      <c r="B34" s="13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135"/>
      <c r="C99" s="135"/>
      <c r="D99" s="135"/>
      <c r="E99" s="135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136"/>
      <c r="C150" s="136"/>
      <c r="D150" s="137"/>
      <c r="E150" s="138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136"/>
      <c r="C151" s="136"/>
      <c r="D151" s="137"/>
      <c r="E151" s="138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136"/>
      <c r="C152" s="136"/>
      <c r="D152" s="137"/>
      <c r="E152" s="136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136"/>
      <c r="C153" s="136"/>
      <c r="D153" s="137"/>
      <c r="E153" s="136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136"/>
      <c r="C154" s="136"/>
      <c r="D154" s="137"/>
      <c r="E154" s="136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136"/>
      <c r="C155" s="136"/>
      <c r="D155" s="137"/>
      <c r="E155" s="136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136"/>
      <c r="C156" s="136"/>
      <c r="D156" s="137"/>
      <c r="E156" s="136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136"/>
      <c r="C157" s="136"/>
      <c r="D157" s="137"/>
      <c r="E157" s="136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136"/>
      <c r="C158" s="136"/>
      <c r="D158" s="137"/>
      <c r="E158" s="136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136"/>
      <c r="C159" s="136"/>
      <c r="D159" s="137"/>
      <c r="E159" s="136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136"/>
      <c r="C160" s="136"/>
      <c r="D160" s="137"/>
      <c r="E160" s="136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136"/>
      <c r="C161" s="136"/>
      <c r="D161" s="137"/>
      <c r="E161" s="136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136"/>
      <c r="C162" s="136"/>
      <c r="D162" s="137"/>
      <c r="E162" s="136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136"/>
      <c r="C163" s="136"/>
      <c r="D163" s="137"/>
      <c r="E163" s="136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136"/>
      <c r="C164" s="136"/>
      <c r="D164" s="137"/>
      <c r="E164" s="136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136"/>
      <c r="C165" s="136"/>
      <c r="D165" s="137"/>
      <c r="E165" s="136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136"/>
      <c r="C166" s="136"/>
      <c r="D166" s="137"/>
      <c r="E166" s="136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136"/>
      <c r="C167" s="136"/>
      <c r="D167" s="137"/>
      <c r="E167" s="136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136"/>
      <c r="C168" s="136"/>
      <c r="D168" s="137"/>
      <c r="E168" s="136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136"/>
      <c r="C169" s="136"/>
      <c r="D169" s="137"/>
      <c r="E169" s="136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136"/>
      <c r="C170" s="136"/>
      <c r="D170" s="137"/>
      <c r="E170" s="136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136"/>
      <c r="C171" s="136"/>
      <c r="D171" s="137"/>
      <c r="E171" s="136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136"/>
      <c r="C172" s="136"/>
      <c r="D172" s="137"/>
      <c r="E172" s="136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136"/>
      <c r="C173" s="136"/>
      <c r="D173" s="137"/>
      <c r="E173" s="136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136"/>
      <c r="C174" s="136"/>
      <c r="D174" s="137"/>
      <c r="E174" s="136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136"/>
      <c r="C175" s="136"/>
      <c r="D175" s="137"/>
      <c r="E175" s="136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136"/>
      <c r="C176" s="136"/>
      <c r="D176" s="137"/>
      <c r="E176" s="136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136"/>
      <c r="C177" s="136"/>
      <c r="D177" s="137"/>
      <c r="E177" s="136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136"/>
      <c r="C178" s="136"/>
      <c r="D178" s="137"/>
      <c r="E178" s="136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136"/>
      <c r="C179" s="136"/>
      <c r="D179" s="137"/>
      <c r="E179" s="136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136"/>
      <c r="C180" s="136"/>
      <c r="D180" s="137"/>
      <c r="E180" s="136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136"/>
      <c r="C181" s="136"/>
      <c r="D181" s="137"/>
      <c r="E181" s="136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136"/>
      <c r="C182" s="136"/>
      <c r="D182" s="137"/>
      <c r="E182" s="136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136"/>
      <c r="C183" s="136"/>
      <c r="D183" s="137"/>
      <c r="E183" s="136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136"/>
      <c r="C184" s="136"/>
      <c r="D184" s="137"/>
      <c r="E184" s="136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136"/>
      <c r="C185" s="136"/>
      <c r="D185" s="137"/>
      <c r="E185" s="136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136"/>
      <c r="C186" s="136"/>
      <c r="D186" s="137"/>
      <c r="E186" s="136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136"/>
      <c r="C187" s="136"/>
      <c r="D187" s="137"/>
      <c r="E187" s="136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136"/>
      <c r="C188" s="136"/>
      <c r="D188" s="137"/>
      <c r="E188" s="136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136"/>
      <c r="C189" s="136"/>
      <c r="D189" s="137"/>
      <c r="E189" s="136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136"/>
      <c r="C190" s="136"/>
      <c r="D190" s="137"/>
      <c r="E190" s="136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136"/>
      <c r="C191" s="136"/>
      <c r="D191" s="137"/>
      <c r="E191" s="136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136"/>
      <c r="C192" s="136"/>
      <c r="D192" s="137"/>
      <c r="E192" s="136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136"/>
      <c r="C193" s="136"/>
      <c r="D193" s="137"/>
      <c r="E193" s="136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136"/>
      <c r="C194" s="136"/>
      <c r="D194" s="137"/>
      <c r="E194" s="136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136"/>
      <c r="C195" s="136"/>
      <c r="D195" s="137"/>
      <c r="E195" s="136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136"/>
      <c r="C196" s="136"/>
      <c r="D196" s="137"/>
      <c r="E196" s="136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136"/>
      <c r="C197" s="136"/>
      <c r="D197" s="137"/>
      <c r="E197" s="136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136"/>
      <c r="C198" s="136"/>
      <c r="D198" s="137"/>
      <c r="E198" s="136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136"/>
      <c r="C199" s="136"/>
      <c r="D199" s="137"/>
      <c r="E199" s="136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136"/>
      <c r="C200" s="136"/>
      <c r="D200" s="137"/>
      <c r="E200" s="136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136"/>
      <c r="C201" s="136"/>
      <c r="D201" s="137"/>
      <c r="E201" s="136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136"/>
      <c r="C202" s="136"/>
      <c r="D202" s="137"/>
      <c r="E202" s="136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136"/>
      <c r="C203" s="136"/>
      <c r="D203" s="137"/>
      <c r="E203" s="136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136"/>
      <c r="C204" s="136"/>
      <c r="D204" s="137"/>
      <c r="E204" s="136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136"/>
      <c r="C205" s="136"/>
      <c r="D205" s="137"/>
      <c r="E205" s="136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136"/>
      <c r="C206" s="136"/>
      <c r="D206" s="137"/>
      <c r="E206" s="136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136"/>
      <c r="C207" s="136"/>
      <c r="D207" s="137"/>
      <c r="E207" s="136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136"/>
      <c r="C208" s="136"/>
      <c r="D208" s="137"/>
      <c r="E208" s="136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136"/>
      <c r="C209" s="136"/>
      <c r="D209" s="137"/>
      <c r="E209" s="136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136"/>
      <c r="C210" s="136"/>
      <c r="D210" s="137"/>
      <c r="E210" s="136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136"/>
      <c r="C211" s="136"/>
      <c r="D211" s="137"/>
      <c r="E211" s="136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136"/>
      <c r="C212" s="136"/>
      <c r="D212" s="137"/>
      <c r="E212" s="136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136"/>
      <c r="C213" s="136"/>
      <c r="D213" s="137"/>
      <c r="E213" s="136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136"/>
      <c r="C214" s="136"/>
      <c r="D214" s="137"/>
      <c r="E214" s="136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48"/>
      <c r="B235" s="48"/>
      <c r="C235" s="48"/>
      <c r="D235" s="48"/>
      <c r="E235" s="2"/>
      <c r="F235" s="2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 x14ac:dyDescent="0.2">
      <c r="A236" s="48"/>
      <c r="B236" s="48"/>
      <c r="C236" s="48"/>
      <c r="D236" s="48"/>
      <c r="E236" s="2"/>
      <c r="F236" s="2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 x14ac:dyDescent="0.2">
      <c r="A237" s="48"/>
      <c r="B237" s="48"/>
      <c r="C237" s="48"/>
      <c r="D237" s="48"/>
      <c r="E237" s="2"/>
      <c r="F237" s="2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 x14ac:dyDescent="0.2">
      <c r="A238" s="48"/>
      <c r="B238" s="48"/>
      <c r="C238" s="48"/>
      <c r="D238" s="48"/>
      <c r="E238" s="2"/>
      <c r="F238" s="2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 x14ac:dyDescent="0.2">
      <c r="A239" s="48"/>
      <c r="B239" s="48"/>
      <c r="C239" s="48"/>
      <c r="D239" s="48"/>
      <c r="E239" s="2"/>
      <c r="F239" s="2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 x14ac:dyDescent="0.2">
      <c r="A240" s="48"/>
      <c r="B240" s="48"/>
      <c r="C240" s="48"/>
      <c r="D240" s="48"/>
      <c r="E240" s="2"/>
      <c r="F240" s="2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 x14ac:dyDescent="0.2">
      <c r="A241" s="48"/>
      <c r="B241" s="48"/>
      <c r="C241" s="48"/>
      <c r="D241" s="48"/>
      <c r="E241" s="2"/>
      <c r="F241" s="2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 x14ac:dyDescent="0.2">
      <c r="A242" s="48"/>
      <c r="B242" s="48"/>
      <c r="C242" s="48"/>
      <c r="D242" s="48"/>
      <c r="E242" s="2"/>
      <c r="F242" s="2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 x14ac:dyDescent="0.2">
      <c r="A243" s="48"/>
      <c r="B243" s="48"/>
      <c r="C243" s="48"/>
      <c r="D243" s="48"/>
      <c r="E243" s="2"/>
      <c r="F243" s="2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 x14ac:dyDescent="0.2">
      <c r="A244" s="48"/>
      <c r="B244" s="48"/>
      <c r="C244" s="48"/>
      <c r="D244" s="48"/>
      <c r="E244" s="2"/>
      <c r="F244" s="2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 x14ac:dyDescent="0.2">
      <c r="A245" s="48"/>
      <c r="B245" s="48"/>
      <c r="C245" s="48"/>
      <c r="D245" s="48"/>
      <c r="E245" s="2"/>
      <c r="F245" s="2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 x14ac:dyDescent="0.2">
      <c r="A246" s="48"/>
      <c r="B246" s="48"/>
      <c r="C246" s="48"/>
      <c r="D246" s="48"/>
      <c r="E246" s="2"/>
      <c r="F246" s="2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 x14ac:dyDescent="0.2">
      <c r="A247" s="48"/>
      <c r="B247" s="48"/>
      <c r="C247" s="48"/>
      <c r="D247" s="48"/>
      <c r="E247" s="2"/>
      <c r="F247" s="2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 x14ac:dyDescent="0.2">
      <c r="A248" s="48"/>
      <c r="B248" s="48"/>
      <c r="C248" s="48"/>
      <c r="D248" s="48"/>
      <c r="E248" s="2"/>
      <c r="F248" s="2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 x14ac:dyDescent="0.2">
      <c r="A249" s="48"/>
      <c r="B249" s="48"/>
      <c r="C249" s="48"/>
      <c r="D249" s="48"/>
      <c r="E249" s="2"/>
      <c r="F249" s="2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 x14ac:dyDescent="0.2">
      <c r="A250" s="48"/>
      <c r="B250" s="48"/>
      <c r="C250" s="48"/>
      <c r="D250" s="48"/>
      <c r="E250" s="2"/>
      <c r="F250" s="2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 x14ac:dyDescent="0.2">
      <c r="A251" s="48"/>
      <c r="B251" s="48"/>
      <c r="C251" s="48"/>
      <c r="D251" s="48"/>
      <c r="E251" s="2"/>
      <c r="F251" s="2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 x14ac:dyDescent="0.2">
      <c r="A252" s="48"/>
      <c r="B252" s="48"/>
      <c r="C252" s="48"/>
      <c r="D252" s="48"/>
      <c r="E252" s="2"/>
      <c r="F252" s="2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 x14ac:dyDescent="0.2">
      <c r="A253" s="48"/>
      <c r="B253" s="48"/>
      <c r="C253" s="48"/>
      <c r="D253" s="48"/>
      <c r="E253" s="2"/>
      <c r="F253" s="2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 x14ac:dyDescent="0.2">
      <c r="A254" s="48"/>
      <c r="B254" s="48"/>
      <c r="C254" s="48"/>
      <c r="D254" s="48"/>
      <c r="E254" s="2"/>
      <c r="F254" s="2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 x14ac:dyDescent="0.2">
      <c r="A255" s="48"/>
      <c r="B255" s="48"/>
      <c r="C255" s="48"/>
      <c r="D255" s="48"/>
      <c r="E255" s="2"/>
      <c r="F255" s="2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 x14ac:dyDescent="0.2">
      <c r="A256" s="48"/>
      <c r="B256" s="48"/>
      <c r="C256" s="48"/>
      <c r="D256" s="48"/>
      <c r="E256" s="2"/>
      <c r="F256" s="2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 x14ac:dyDescent="0.2">
      <c r="A257" s="48"/>
      <c r="B257" s="48"/>
      <c r="C257" s="48"/>
      <c r="D257" s="48"/>
      <c r="E257" s="2"/>
      <c r="F257" s="2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 x14ac:dyDescent="0.2">
      <c r="A258" s="48"/>
      <c r="B258" s="48"/>
      <c r="C258" s="48"/>
      <c r="D258" s="48"/>
      <c r="E258" s="2"/>
      <c r="F258" s="2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 x14ac:dyDescent="0.2">
      <c r="A259" s="48"/>
      <c r="B259" s="48"/>
      <c r="C259" s="48"/>
      <c r="D259" s="48"/>
      <c r="E259" s="2"/>
      <c r="F259" s="2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 x14ac:dyDescent="0.2">
      <c r="A260" s="48"/>
      <c r="B260" s="48"/>
      <c r="C260" s="48"/>
      <c r="D260" s="48"/>
      <c r="E260" s="2"/>
      <c r="F260" s="2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 x14ac:dyDescent="0.2">
      <c r="A261" s="48"/>
      <c r="B261" s="48"/>
      <c r="C261" s="48"/>
      <c r="D261" s="48"/>
      <c r="E261" s="2"/>
      <c r="F261" s="2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 x14ac:dyDescent="0.2">
      <c r="A262" s="48"/>
      <c r="B262" s="48"/>
      <c r="C262" s="48"/>
      <c r="D262" s="48"/>
      <c r="E262" s="2"/>
      <c r="F262" s="2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 x14ac:dyDescent="0.2">
      <c r="A263" s="48"/>
      <c r="B263" s="48"/>
      <c r="C263" s="48"/>
      <c r="D263" s="48"/>
      <c r="E263" s="2"/>
      <c r="F263" s="2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 x14ac:dyDescent="0.2">
      <c r="A264" s="48"/>
      <c r="B264" s="48"/>
      <c r="C264" s="48"/>
      <c r="D264" s="48"/>
      <c r="E264" s="2"/>
      <c r="F264" s="2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 x14ac:dyDescent="0.2">
      <c r="A265" s="48"/>
      <c r="B265" s="48"/>
      <c r="C265" s="48"/>
      <c r="D265" s="48"/>
      <c r="E265" s="2"/>
      <c r="F265" s="2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 x14ac:dyDescent="0.2">
      <c r="A266" s="48"/>
      <c r="B266" s="48"/>
      <c r="C266" s="48"/>
      <c r="D266" s="48"/>
      <c r="E266" s="2"/>
      <c r="F266" s="2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 x14ac:dyDescent="0.2">
      <c r="A267" s="48"/>
      <c r="B267" s="48"/>
      <c r="C267" s="48"/>
      <c r="D267" s="48"/>
      <c r="E267" s="2"/>
      <c r="F267" s="2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 x14ac:dyDescent="0.2">
      <c r="A268" s="48"/>
      <c r="B268" s="48"/>
      <c r="C268" s="48"/>
      <c r="D268" s="48"/>
      <c r="E268" s="2"/>
      <c r="F268" s="2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 x14ac:dyDescent="0.2">
      <c r="A269" s="48"/>
      <c r="B269" s="48"/>
      <c r="C269" s="48"/>
      <c r="D269" s="48"/>
      <c r="E269" s="2"/>
      <c r="F269" s="2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 x14ac:dyDescent="0.2">
      <c r="A270" s="48"/>
      <c r="B270" s="48"/>
      <c r="C270" s="48"/>
      <c r="D270" s="48"/>
      <c r="E270" s="2"/>
      <c r="F270" s="2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 x14ac:dyDescent="0.2">
      <c r="A271" s="48"/>
      <c r="B271" s="48"/>
      <c r="C271" s="48"/>
      <c r="D271" s="48"/>
      <c r="E271" s="2"/>
      <c r="F271" s="2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 x14ac:dyDescent="0.2">
      <c r="A272" s="48"/>
      <c r="B272" s="48"/>
      <c r="C272" s="48"/>
      <c r="D272" s="48"/>
      <c r="E272" s="2"/>
      <c r="F272" s="2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 x14ac:dyDescent="0.2">
      <c r="A273" s="48"/>
      <c r="B273" s="48"/>
      <c r="C273" s="48"/>
      <c r="D273" s="48"/>
      <c r="E273" s="2"/>
      <c r="F273" s="2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 x14ac:dyDescent="0.2">
      <c r="A274" s="48"/>
      <c r="B274" s="48"/>
      <c r="C274" s="48"/>
      <c r="D274" s="48"/>
      <c r="E274" s="2"/>
      <c r="F274" s="2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 x14ac:dyDescent="0.2">
      <c r="A275" s="48"/>
      <c r="B275" s="48"/>
      <c r="C275" s="48"/>
      <c r="D275" s="48"/>
      <c r="E275" s="2"/>
      <c r="F275" s="2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 x14ac:dyDescent="0.2">
      <c r="A276" s="48"/>
      <c r="B276" s="48"/>
      <c r="C276" s="48"/>
      <c r="D276" s="48"/>
      <c r="E276" s="2"/>
      <c r="F276" s="2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 x14ac:dyDescent="0.2">
      <c r="A277" s="48"/>
      <c r="B277" s="48"/>
      <c r="C277" s="48"/>
      <c r="D277" s="48"/>
      <c r="E277" s="2"/>
      <c r="F277" s="2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 x14ac:dyDescent="0.2">
      <c r="A278" s="48"/>
      <c r="B278" s="48"/>
      <c r="C278" s="48"/>
      <c r="D278" s="48"/>
      <c r="E278" s="2"/>
      <c r="F278" s="2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 x14ac:dyDescent="0.2">
      <c r="A279" s="48"/>
      <c r="B279" s="48"/>
      <c r="C279" s="48"/>
      <c r="D279" s="48"/>
      <c r="E279" s="2"/>
      <c r="F279" s="2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 x14ac:dyDescent="0.2">
      <c r="A280" s="48"/>
      <c r="B280" s="48"/>
      <c r="C280" s="48"/>
      <c r="D280" s="48"/>
      <c r="E280" s="2"/>
      <c r="F280" s="2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 x14ac:dyDescent="0.2">
      <c r="A281" s="48"/>
      <c r="B281" s="48"/>
      <c r="C281" s="48"/>
      <c r="D281" s="48"/>
      <c r="E281" s="2"/>
      <c r="F281" s="2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 x14ac:dyDescent="0.2">
      <c r="A282" s="48"/>
      <c r="B282" s="48"/>
      <c r="C282" s="48"/>
      <c r="D282" s="48"/>
      <c r="E282" s="2"/>
      <c r="F282" s="2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 x14ac:dyDescent="0.2">
      <c r="A283" s="48"/>
      <c r="B283" s="48"/>
      <c r="C283" s="48"/>
      <c r="D283" s="48"/>
      <c r="E283" s="2"/>
      <c r="F283" s="2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 x14ac:dyDescent="0.2">
      <c r="A284" s="48"/>
      <c r="B284" s="48"/>
      <c r="C284" s="48"/>
      <c r="D284" s="48"/>
      <c r="E284" s="2"/>
      <c r="F284" s="2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 x14ac:dyDescent="0.2">
      <c r="A285" s="48"/>
      <c r="B285" s="48"/>
      <c r="C285" s="48"/>
      <c r="D285" s="48"/>
      <c r="E285" s="2"/>
      <c r="F285" s="2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 x14ac:dyDescent="0.2">
      <c r="A286" s="48"/>
      <c r="B286" s="48"/>
      <c r="C286" s="48"/>
      <c r="D286" s="48"/>
      <c r="E286" s="2"/>
      <c r="F286" s="2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 x14ac:dyDescent="0.2">
      <c r="A287" s="48"/>
      <c r="B287" s="48"/>
      <c r="C287" s="48"/>
      <c r="D287" s="48"/>
      <c r="E287" s="2"/>
      <c r="F287" s="2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 x14ac:dyDescent="0.2">
      <c r="A288" s="48"/>
      <c r="B288" s="48"/>
      <c r="C288" s="48"/>
      <c r="D288" s="48"/>
      <c r="E288" s="2"/>
      <c r="F288" s="2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 x14ac:dyDescent="0.2">
      <c r="A289" s="48"/>
      <c r="B289" s="48"/>
      <c r="C289" s="48"/>
      <c r="D289" s="48"/>
      <c r="E289" s="2"/>
      <c r="F289" s="2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 x14ac:dyDescent="0.2">
      <c r="A290" s="48"/>
      <c r="B290" s="48"/>
      <c r="C290" s="48"/>
      <c r="D290" s="48"/>
      <c r="E290" s="2"/>
      <c r="F290" s="2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 x14ac:dyDescent="0.2">
      <c r="A291" s="48"/>
      <c r="B291" s="48"/>
      <c r="C291" s="48"/>
      <c r="D291" s="48"/>
      <c r="E291" s="2"/>
      <c r="F291" s="2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 x14ac:dyDescent="0.2">
      <c r="A292" s="48"/>
      <c r="B292" s="48"/>
      <c r="C292" s="48"/>
      <c r="D292" s="48"/>
      <c r="E292" s="2"/>
      <c r="F292" s="2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 x14ac:dyDescent="0.2">
      <c r="A293" s="48"/>
      <c r="B293" s="48"/>
      <c r="C293" s="48"/>
      <c r="D293" s="48"/>
      <c r="E293" s="2"/>
      <c r="F293" s="2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 x14ac:dyDescent="0.2">
      <c r="A294" s="48"/>
      <c r="B294" s="48"/>
      <c r="C294" s="48"/>
      <c r="D294" s="48"/>
      <c r="E294" s="2"/>
      <c r="F294" s="2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 x14ac:dyDescent="0.2">
      <c r="A295" s="48"/>
      <c r="B295" s="48"/>
      <c r="C295" s="48"/>
      <c r="D295" s="48"/>
      <c r="E295" s="2"/>
      <c r="F295" s="2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 x14ac:dyDescent="0.2">
      <c r="A296" s="48"/>
      <c r="B296" s="48"/>
      <c r="C296" s="48"/>
      <c r="D296" s="48"/>
      <c r="E296" s="2"/>
      <c r="F296" s="2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 x14ac:dyDescent="0.2">
      <c r="A297" s="48"/>
      <c r="B297" s="48"/>
      <c r="C297" s="48"/>
      <c r="D297" s="48"/>
      <c r="E297" s="2"/>
      <c r="F297" s="2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 x14ac:dyDescent="0.2">
      <c r="A298" s="48"/>
      <c r="B298" s="48"/>
      <c r="C298" s="48"/>
      <c r="D298" s="48"/>
      <c r="E298" s="2"/>
      <c r="F298" s="2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 x14ac:dyDescent="0.2">
      <c r="A299" s="48"/>
      <c r="B299" s="48"/>
      <c r="C299" s="48"/>
      <c r="D299" s="48"/>
      <c r="E299" s="2"/>
      <c r="F299" s="2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 x14ac:dyDescent="0.2">
      <c r="A300" s="48"/>
      <c r="B300" s="48"/>
      <c r="C300" s="48"/>
      <c r="D300" s="48"/>
      <c r="E300" s="2"/>
      <c r="F300" s="2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 x14ac:dyDescent="0.2">
      <c r="A301" s="48"/>
      <c r="B301" s="48"/>
      <c r="C301" s="48"/>
      <c r="D301" s="48"/>
      <c r="E301" s="2"/>
      <c r="F301" s="2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 x14ac:dyDescent="0.2">
      <c r="A302" s="48"/>
      <c r="B302" s="48"/>
      <c r="C302" s="48"/>
      <c r="D302" s="48"/>
      <c r="E302" s="2"/>
      <c r="F302" s="2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 x14ac:dyDescent="0.2">
      <c r="A303" s="48"/>
      <c r="B303" s="48"/>
      <c r="C303" s="48"/>
      <c r="D303" s="48"/>
      <c r="E303" s="2"/>
      <c r="F303" s="2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 x14ac:dyDescent="0.2">
      <c r="A304" s="48"/>
      <c r="B304" s="48"/>
      <c r="C304" s="48"/>
      <c r="D304" s="48"/>
      <c r="E304" s="2"/>
      <c r="F304" s="2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 x14ac:dyDescent="0.2">
      <c r="A305" s="48"/>
      <c r="B305" s="48"/>
      <c r="C305" s="48"/>
      <c r="D305" s="48"/>
      <c r="E305" s="2"/>
      <c r="F305" s="2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 x14ac:dyDescent="0.2">
      <c r="A306" s="48"/>
      <c r="B306" s="48"/>
      <c r="C306" s="48"/>
      <c r="D306" s="48"/>
      <c r="E306" s="2"/>
      <c r="F306" s="2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 x14ac:dyDescent="0.2">
      <c r="A307" s="48"/>
      <c r="B307" s="48"/>
      <c r="C307" s="48"/>
      <c r="D307" s="48"/>
      <c r="E307" s="2"/>
      <c r="F307" s="2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 x14ac:dyDescent="0.2">
      <c r="A308" s="48"/>
      <c r="B308" s="48"/>
      <c r="C308" s="48"/>
      <c r="D308" s="48"/>
      <c r="E308" s="2"/>
      <c r="F308" s="2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 x14ac:dyDescent="0.2">
      <c r="A309" s="48"/>
      <c r="B309" s="48"/>
      <c r="C309" s="48"/>
      <c r="D309" s="48"/>
      <c r="E309" s="2"/>
      <c r="F309" s="2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 x14ac:dyDescent="0.2">
      <c r="A310" s="48"/>
      <c r="B310" s="48"/>
      <c r="C310" s="48"/>
      <c r="D310" s="48"/>
      <c r="E310" s="2"/>
      <c r="F310" s="2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 x14ac:dyDescent="0.2">
      <c r="A311" s="48"/>
      <c r="B311" s="48"/>
      <c r="C311" s="48"/>
      <c r="D311" s="48"/>
      <c r="E311" s="2"/>
      <c r="F311" s="2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 x14ac:dyDescent="0.2">
      <c r="A312" s="48"/>
      <c r="B312" s="48"/>
      <c r="C312" s="48"/>
      <c r="D312" s="48"/>
      <c r="E312" s="2"/>
      <c r="F312" s="2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 x14ac:dyDescent="0.2">
      <c r="A313" s="48"/>
      <c r="B313" s="48"/>
      <c r="C313" s="48"/>
      <c r="D313" s="48"/>
      <c r="E313" s="2"/>
      <c r="F313" s="2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 x14ac:dyDescent="0.2">
      <c r="A314" s="48"/>
      <c r="B314" s="48"/>
      <c r="C314" s="48"/>
      <c r="D314" s="48"/>
      <c r="E314" s="2"/>
      <c r="F314" s="2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 x14ac:dyDescent="0.2">
      <c r="A315" s="48"/>
      <c r="B315" s="48"/>
      <c r="C315" s="48"/>
      <c r="D315" s="48"/>
      <c r="E315" s="2"/>
      <c r="F315" s="2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 x14ac:dyDescent="0.2">
      <c r="A316" s="48"/>
      <c r="B316" s="48"/>
      <c r="C316" s="48"/>
      <c r="D316" s="48"/>
      <c r="E316" s="2"/>
      <c r="F316" s="2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 x14ac:dyDescent="0.2">
      <c r="A317" s="48"/>
      <c r="B317" s="48"/>
      <c r="C317" s="48"/>
      <c r="D317" s="48"/>
      <c r="E317" s="2"/>
      <c r="F317" s="2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 x14ac:dyDescent="0.2">
      <c r="A318" s="48"/>
      <c r="B318" s="48"/>
      <c r="C318" s="48"/>
      <c r="D318" s="48"/>
      <c r="E318" s="2"/>
      <c r="F318" s="2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 x14ac:dyDescent="0.2">
      <c r="A319" s="48"/>
      <c r="B319" s="48"/>
      <c r="C319" s="48"/>
      <c r="D319" s="48"/>
      <c r="E319" s="2"/>
      <c r="F319" s="2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 x14ac:dyDescent="0.2">
      <c r="A320" s="48"/>
      <c r="B320" s="48"/>
      <c r="C320" s="48"/>
      <c r="D320" s="48"/>
      <c r="E320" s="2"/>
      <c r="F320" s="2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 x14ac:dyDescent="0.2">
      <c r="A321" s="48"/>
      <c r="B321" s="48"/>
      <c r="C321" s="48"/>
      <c r="D321" s="48"/>
      <c r="E321" s="2"/>
      <c r="F321" s="2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 x14ac:dyDescent="0.2">
      <c r="A322" s="48"/>
      <c r="B322" s="48"/>
      <c r="C322" s="48"/>
      <c r="D322" s="48"/>
      <c r="E322" s="2"/>
      <c r="F322" s="2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 x14ac:dyDescent="0.2">
      <c r="A323" s="48"/>
      <c r="B323" s="48"/>
      <c r="C323" s="48"/>
      <c r="D323" s="48"/>
      <c r="E323" s="2"/>
      <c r="F323" s="2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 x14ac:dyDescent="0.2">
      <c r="A324" s="48"/>
      <c r="B324" s="48"/>
      <c r="C324" s="48"/>
      <c r="D324" s="48"/>
      <c r="E324" s="2"/>
      <c r="F324" s="2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 x14ac:dyDescent="0.2">
      <c r="A325" s="48"/>
      <c r="B325" s="48"/>
      <c r="C325" s="48"/>
      <c r="D325" s="48"/>
      <c r="E325" s="2"/>
      <c r="F325" s="2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 x14ac:dyDescent="0.2">
      <c r="A326" s="48"/>
      <c r="B326" s="48"/>
      <c r="C326" s="48"/>
      <c r="D326" s="48"/>
      <c r="E326" s="2"/>
      <c r="F326" s="2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 x14ac:dyDescent="0.2">
      <c r="A327" s="48"/>
      <c r="B327" s="48"/>
      <c r="C327" s="48"/>
      <c r="D327" s="48"/>
      <c r="E327" s="2"/>
      <c r="F327" s="2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 x14ac:dyDescent="0.2">
      <c r="A328" s="48"/>
      <c r="B328" s="48"/>
      <c r="C328" s="48"/>
      <c r="D328" s="48"/>
      <c r="E328" s="2"/>
      <c r="F328" s="2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 x14ac:dyDescent="0.2">
      <c r="A329" s="48"/>
      <c r="B329" s="48"/>
      <c r="C329" s="48"/>
      <c r="D329" s="48"/>
      <c r="E329" s="2"/>
      <c r="F329" s="2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 x14ac:dyDescent="0.2">
      <c r="A330" s="48"/>
      <c r="B330" s="48"/>
      <c r="C330" s="48"/>
      <c r="D330" s="48"/>
      <c r="E330" s="2"/>
      <c r="F330" s="2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 x14ac:dyDescent="0.2">
      <c r="A331" s="48"/>
      <c r="B331" s="48"/>
      <c r="C331" s="48"/>
      <c r="D331" s="48"/>
      <c r="E331" s="2"/>
      <c r="F331" s="2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 x14ac:dyDescent="0.2">
      <c r="A332" s="48"/>
      <c r="B332" s="48"/>
      <c r="C332" s="48"/>
      <c r="D332" s="48"/>
      <c r="E332" s="2"/>
      <c r="F332" s="2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 x14ac:dyDescent="0.2">
      <c r="A333" s="48"/>
      <c r="B333" s="48"/>
      <c r="C333" s="48"/>
      <c r="D333" s="48"/>
      <c r="E333" s="2"/>
      <c r="F333" s="2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 x14ac:dyDescent="0.2">
      <c r="A334" s="48"/>
      <c r="B334" s="48"/>
      <c r="C334" s="48"/>
      <c r="D334" s="48"/>
      <c r="E334" s="2"/>
      <c r="F334" s="2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 x14ac:dyDescent="0.2">
      <c r="A335" s="48"/>
      <c r="B335" s="48"/>
      <c r="C335" s="48"/>
      <c r="D335" s="48"/>
      <c r="E335" s="2"/>
      <c r="F335" s="2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 x14ac:dyDescent="0.2">
      <c r="A336" s="48"/>
      <c r="B336" s="48"/>
      <c r="C336" s="48"/>
      <c r="D336" s="48"/>
      <c r="E336" s="2"/>
      <c r="F336" s="2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 x14ac:dyDescent="0.2">
      <c r="A337" s="48"/>
      <c r="B337" s="48"/>
      <c r="C337" s="48"/>
      <c r="D337" s="48"/>
      <c r="E337" s="2"/>
      <c r="F337" s="2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 x14ac:dyDescent="0.2">
      <c r="A338" s="48"/>
      <c r="B338" s="48"/>
      <c r="C338" s="48"/>
      <c r="D338" s="48"/>
      <c r="E338" s="2"/>
      <c r="F338" s="2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 x14ac:dyDescent="0.2">
      <c r="A339" s="48"/>
      <c r="B339" s="48"/>
      <c r="C339" s="48"/>
      <c r="D339" s="48"/>
      <c r="E339" s="2"/>
      <c r="F339" s="2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 x14ac:dyDescent="0.2">
      <c r="A340" s="48"/>
      <c r="B340" s="48"/>
      <c r="C340" s="48"/>
      <c r="D340" s="48"/>
      <c r="E340" s="2"/>
      <c r="F340" s="2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 x14ac:dyDescent="0.2">
      <c r="A341" s="48"/>
      <c r="B341" s="48"/>
      <c r="C341" s="48"/>
      <c r="D341" s="48"/>
      <c r="E341" s="2"/>
      <c r="F341" s="2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 x14ac:dyDescent="0.2">
      <c r="A342" s="48"/>
      <c r="B342" s="48"/>
      <c r="C342" s="48"/>
      <c r="D342" s="48"/>
      <c r="E342" s="2"/>
      <c r="F342" s="2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 x14ac:dyDescent="0.2">
      <c r="A343" s="48"/>
      <c r="B343" s="48"/>
      <c r="C343" s="48"/>
      <c r="D343" s="48"/>
      <c r="E343" s="2"/>
      <c r="F343" s="2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 x14ac:dyDescent="0.2">
      <c r="A344" s="48"/>
      <c r="B344" s="48"/>
      <c r="C344" s="48"/>
      <c r="D344" s="48"/>
      <c r="E344" s="2"/>
      <c r="F344" s="2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 x14ac:dyDescent="0.2">
      <c r="A345" s="48"/>
      <c r="B345" s="48"/>
      <c r="C345" s="48"/>
      <c r="D345" s="48"/>
      <c r="E345" s="2"/>
      <c r="F345" s="2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 x14ac:dyDescent="0.2">
      <c r="A346" s="48"/>
      <c r="B346" s="48"/>
      <c r="C346" s="48"/>
      <c r="D346" s="48"/>
      <c r="E346" s="2"/>
      <c r="F346" s="2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 x14ac:dyDescent="0.2">
      <c r="A347" s="48"/>
      <c r="B347" s="48"/>
      <c r="C347" s="48"/>
      <c r="D347" s="48"/>
      <c r="E347" s="2"/>
      <c r="F347" s="2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 x14ac:dyDescent="0.2">
      <c r="A348" s="48"/>
      <c r="B348" s="48"/>
      <c r="C348" s="48"/>
      <c r="D348" s="48"/>
      <c r="E348" s="2"/>
      <c r="F348" s="2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 x14ac:dyDescent="0.2">
      <c r="A349" s="48"/>
      <c r="B349" s="48"/>
      <c r="C349" s="48"/>
      <c r="D349" s="48"/>
      <c r="E349" s="2"/>
      <c r="F349" s="2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 x14ac:dyDescent="0.2">
      <c r="A350" s="48"/>
      <c r="B350" s="48"/>
      <c r="C350" s="48"/>
      <c r="D350" s="48"/>
      <c r="E350" s="2"/>
      <c r="F350" s="2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 x14ac:dyDescent="0.2">
      <c r="A351" s="48"/>
      <c r="B351" s="48"/>
      <c r="C351" s="48"/>
      <c r="D351" s="48"/>
      <c r="E351" s="2"/>
      <c r="F351" s="2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 x14ac:dyDescent="0.2">
      <c r="A352" s="48"/>
      <c r="B352" s="48"/>
      <c r="C352" s="48"/>
      <c r="D352" s="48"/>
      <c r="E352" s="2"/>
      <c r="F352" s="2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 x14ac:dyDescent="0.2">
      <c r="A353" s="48"/>
      <c r="B353" s="48"/>
      <c r="C353" s="48"/>
      <c r="D353" s="48"/>
      <c r="E353" s="2"/>
      <c r="F353" s="2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 x14ac:dyDescent="0.2">
      <c r="A354" s="48"/>
      <c r="B354" s="48"/>
      <c r="C354" s="48"/>
      <c r="D354" s="48"/>
      <c r="E354" s="2"/>
      <c r="F354" s="2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 x14ac:dyDescent="0.2">
      <c r="A355" s="48"/>
      <c r="B355" s="48"/>
      <c r="C355" s="48"/>
      <c r="D355" s="48"/>
      <c r="E355" s="2"/>
      <c r="F355" s="2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 x14ac:dyDescent="0.2">
      <c r="A356" s="48"/>
      <c r="B356" s="48"/>
      <c r="C356" s="48"/>
      <c r="D356" s="48"/>
      <c r="E356" s="2"/>
      <c r="F356" s="2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 x14ac:dyDescent="0.2">
      <c r="A357" s="48"/>
      <c r="B357" s="48"/>
      <c r="C357" s="48"/>
      <c r="D357" s="48"/>
      <c r="E357" s="2"/>
      <c r="F357" s="2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 x14ac:dyDescent="0.2">
      <c r="A358" s="48"/>
      <c r="B358" s="48"/>
      <c r="C358" s="48"/>
      <c r="D358" s="48"/>
      <c r="E358" s="2"/>
      <c r="F358" s="2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 x14ac:dyDescent="0.2">
      <c r="A359" s="48"/>
      <c r="B359" s="48"/>
      <c r="C359" s="48"/>
      <c r="D359" s="48"/>
      <c r="E359" s="2"/>
      <c r="F359" s="2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 x14ac:dyDescent="0.2">
      <c r="A360" s="48"/>
      <c r="B360" s="48"/>
      <c r="C360" s="48"/>
      <c r="D360" s="48"/>
      <c r="E360" s="2"/>
      <c r="F360" s="2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 x14ac:dyDescent="0.2">
      <c r="A361" s="48"/>
      <c r="B361" s="48"/>
      <c r="C361" s="48"/>
      <c r="D361" s="48"/>
      <c r="E361" s="2"/>
      <c r="F361" s="2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 x14ac:dyDescent="0.2">
      <c r="A362" s="48"/>
      <c r="B362" s="48"/>
      <c r="C362" s="48"/>
      <c r="D362" s="48"/>
      <c r="E362" s="2"/>
      <c r="F362" s="2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 x14ac:dyDescent="0.2">
      <c r="A363" s="48"/>
      <c r="B363" s="48"/>
      <c r="C363" s="48"/>
      <c r="D363" s="48"/>
      <c r="E363" s="2"/>
      <c r="F363" s="2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 x14ac:dyDescent="0.2">
      <c r="A364" s="48"/>
      <c r="B364" s="48"/>
      <c r="C364" s="48"/>
      <c r="D364" s="48"/>
      <c r="E364" s="2"/>
      <c r="F364" s="2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 x14ac:dyDescent="0.2">
      <c r="A365" s="48"/>
      <c r="B365" s="48"/>
      <c r="C365" s="48"/>
      <c r="D365" s="48"/>
      <c r="E365" s="2"/>
      <c r="F365" s="2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 x14ac:dyDescent="0.2">
      <c r="A366" s="48"/>
      <c r="B366" s="48"/>
      <c r="C366" s="48"/>
      <c r="D366" s="48"/>
      <c r="E366" s="2"/>
      <c r="F366" s="2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 x14ac:dyDescent="0.2">
      <c r="A367" s="48"/>
      <c r="B367" s="48"/>
      <c r="C367" s="48"/>
      <c r="D367" s="48"/>
      <c r="E367" s="2"/>
      <c r="F367" s="2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 x14ac:dyDescent="0.2">
      <c r="A368" s="48"/>
      <c r="B368" s="48"/>
      <c r="C368" s="48"/>
      <c r="D368" s="48"/>
      <c r="E368" s="2"/>
      <c r="F368" s="2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 x14ac:dyDescent="0.2">
      <c r="A369" s="48"/>
      <c r="B369" s="48"/>
      <c r="C369" s="48"/>
      <c r="D369" s="48"/>
      <c r="E369" s="2"/>
      <c r="F369" s="2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 x14ac:dyDescent="0.2">
      <c r="A370" s="48"/>
      <c r="B370" s="48"/>
      <c r="C370" s="48"/>
      <c r="D370" s="48"/>
      <c r="E370" s="2"/>
      <c r="F370" s="2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 x14ac:dyDescent="0.2">
      <c r="A371" s="48"/>
      <c r="B371" s="48"/>
      <c r="C371" s="48"/>
      <c r="D371" s="48"/>
      <c r="E371" s="2"/>
      <c r="F371" s="2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 x14ac:dyDescent="0.2">
      <c r="A372" s="48"/>
      <c r="B372" s="48"/>
      <c r="C372" s="48"/>
      <c r="D372" s="48"/>
      <c r="E372" s="2"/>
      <c r="F372" s="2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 x14ac:dyDescent="0.2">
      <c r="A373" s="48"/>
      <c r="B373" s="48"/>
      <c r="C373" s="48"/>
      <c r="D373" s="48"/>
      <c r="E373" s="2"/>
      <c r="F373" s="2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 x14ac:dyDescent="0.2">
      <c r="A374" s="48"/>
      <c r="B374" s="48"/>
      <c r="C374" s="48"/>
      <c r="D374" s="48"/>
      <c r="E374" s="2"/>
      <c r="F374" s="2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 x14ac:dyDescent="0.2">
      <c r="A375" s="48"/>
      <c r="B375" s="48"/>
      <c r="C375" s="48"/>
      <c r="D375" s="48"/>
      <c r="E375" s="2"/>
      <c r="F375" s="2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 x14ac:dyDescent="0.2">
      <c r="A376" s="48"/>
      <c r="B376" s="48"/>
      <c r="C376" s="48"/>
      <c r="D376" s="48"/>
      <c r="E376" s="2"/>
      <c r="F376" s="2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 x14ac:dyDescent="0.2">
      <c r="A377" s="48"/>
      <c r="B377" s="48"/>
      <c r="C377" s="48"/>
      <c r="D377" s="48"/>
      <c r="E377" s="2"/>
      <c r="F377" s="2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 x14ac:dyDescent="0.2">
      <c r="A378" s="48"/>
      <c r="B378" s="48"/>
      <c r="C378" s="48"/>
      <c r="D378" s="48"/>
      <c r="E378" s="2"/>
      <c r="F378" s="2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 x14ac:dyDescent="0.2">
      <c r="A379" s="48"/>
      <c r="B379" s="48"/>
      <c r="C379" s="48"/>
      <c r="D379" s="48"/>
      <c r="E379" s="2"/>
      <c r="F379" s="2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 x14ac:dyDescent="0.2">
      <c r="A380" s="48"/>
      <c r="B380" s="48"/>
      <c r="C380" s="48"/>
      <c r="D380" s="48"/>
      <c r="E380" s="2"/>
      <c r="F380" s="2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 x14ac:dyDescent="0.2">
      <c r="A381" s="48"/>
      <c r="B381" s="48"/>
      <c r="C381" s="48"/>
      <c r="D381" s="48"/>
      <c r="E381" s="2"/>
      <c r="F381" s="2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 x14ac:dyDescent="0.2">
      <c r="A382" s="48"/>
      <c r="B382" s="48"/>
      <c r="C382" s="48"/>
      <c r="D382" s="48"/>
      <c r="E382" s="2"/>
      <c r="F382" s="2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 x14ac:dyDescent="0.2">
      <c r="A383" s="48"/>
      <c r="B383" s="48"/>
      <c r="C383" s="48"/>
      <c r="D383" s="48"/>
      <c r="E383" s="2"/>
      <c r="F383" s="2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 x14ac:dyDescent="0.2">
      <c r="A384" s="48"/>
      <c r="B384" s="48"/>
      <c r="C384" s="48"/>
      <c r="D384" s="48"/>
      <c r="E384" s="2"/>
      <c r="F384" s="2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 x14ac:dyDescent="0.2">
      <c r="A385" s="48"/>
      <c r="B385" s="48"/>
      <c r="C385" s="48"/>
      <c r="D385" s="48"/>
      <c r="E385" s="2"/>
      <c r="F385" s="2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 x14ac:dyDescent="0.2">
      <c r="A386" s="48"/>
      <c r="B386" s="48"/>
      <c r="C386" s="48"/>
      <c r="D386" s="48"/>
      <c r="E386" s="2"/>
      <c r="F386" s="2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 x14ac:dyDescent="0.2">
      <c r="A387" s="48"/>
      <c r="B387" s="48"/>
      <c r="C387" s="48"/>
      <c r="D387" s="48"/>
      <c r="E387" s="2"/>
      <c r="F387" s="2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 x14ac:dyDescent="0.2">
      <c r="A388" s="48"/>
      <c r="B388" s="48"/>
      <c r="C388" s="48"/>
      <c r="D388" s="48"/>
      <c r="E388" s="2"/>
      <c r="F388" s="2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 x14ac:dyDescent="0.2">
      <c r="A389" s="48"/>
      <c r="B389" s="48"/>
      <c r="C389" s="48"/>
      <c r="D389" s="48"/>
      <c r="E389" s="2"/>
      <c r="F389" s="2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 x14ac:dyDescent="0.2">
      <c r="A390" s="48"/>
      <c r="B390" s="48"/>
      <c r="C390" s="48"/>
      <c r="D390" s="48"/>
      <c r="E390" s="2"/>
      <c r="F390" s="2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 x14ac:dyDescent="0.2">
      <c r="A391" s="48"/>
      <c r="B391" s="48"/>
      <c r="C391" s="48"/>
      <c r="D391" s="48"/>
      <c r="E391" s="2"/>
      <c r="F391" s="2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 x14ac:dyDescent="0.2">
      <c r="A392" s="48"/>
      <c r="B392" s="48"/>
      <c r="C392" s="48"/>
      <c r="D392" s="48"/>
      <c r="E392" s="2"/>
      <c r="F392" s="2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 x14ac:dyDescent="0.2">
      <c r="A393" s="48"/>
      <c r="B393" s="48"/>
      <c r="C393" s="48"/>
      <c r="D393" s="48"/>
      <c r="E393" s="2"/>
      <c r="F393" s="2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 x14ac:dyDescent="0.2">
      <c r="A394" s="48"/>
      <c r="B394" s="48"/>
      <c r="C394" s="48"/>
      <c r="D394" s="48"/>
      <c r="E394" s="2"/>
      <c r="F394" s="2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 x14ac:dyDescent="0.2">
      <c r="A395" s="48"/>
      <c r="B395" s="48"/>
      <c r="C395" s="48"/>
      <c r="D395" s="48"/>
      <c r="E395" s="2"/>
      <c r="F395" s="2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 x14ac:dyDescent="0.2">
      <c r="A396" s="48"/>
      <c r="B396" s="48"/>
      <c r="C396" s="48"/>
      <c r="D396" s="48"/>
      <c r="E396" s="2"/>
      <c r="F396" s="2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 x14ac:dyDescent="0.2">
      <c r="A397" s="48"/>
      <c r="B397" s="48"/>
      <c r="C397" s="48"/>
      <c r="D397" s="48"/>
      <c r="E397" s="2"/>
      <c r="F397" s="2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 x14ac:dyDescent="0.2">
      <c r="A398" s="48"/>
      <c r="B398" s="48"/>
      <c r="C398" s="48"/>
      <c r="D398" s="48"/>
      <c r="E398" s="2"/>
      <c r="F398" s="2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 x14ac:dyDescent="0.2">
      <c r="A399" s="48"/>
      <c r="B399" s="48"/>
      <c r="C399" s="48"/>
      <c r="D399" s="48"/>
      <c r="E399" s="2"/>
      <c r="F399" s="2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 x14ac:dyDescent="0.2">
      <c r="A400" s="48"/>
      <c r="B400" s="48"/>
      <c r="C400" s="48"/>
      <c r="D400" s="48"/>
      <c r="E400" s="2"/>
      <c r="F400" s="2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 x14ac:dyDescent="0.2">
      <c r="A401" s="48"/>
      <c r="B401" s="48"/>
      <c r="C401" s="48"/>
      <c r="D401" s="48"/>
      <c r="E401" s="2"/>
      <c r="F401" s="2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 x14ac:dyDescent="0.2">
      <c r="A402" s="48"/>
      <c r="B402" s="48"/>
      <c r="C402" s="48"/>
      <c r="D402" s="48"/>
      <c r="E402" s="2"/>
      <c r="F402" s="2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 x14ac:dyDescent="0.2">
      <c r="A403" s="48"/>
      <c r="B403" s="48"/>
      <c r="C403" s="48"/>
      <c r="D403" s="48"/>
      <c r="E403" s="2"/>
      <c r="F403" s="2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 x14ac:dyDescent="0.2">
      <c r="A404" s="48"/>
      <c r="B404" s="48"/>
      <c r="C404" s="48"/>
      <c r="D404" s="48"/>
      <c r="E404" s="2"/>
      <c r="F404" s="2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 x14ac:dyDescent="0.2">
      <c r="A405" s="48"/>
      <c r="B405" s="48"/>
      <c r="C405" s="48"/>
      <c r="D405" s="48"/>
      <c r="E405" s="2"/>
      <c r="F405" s="2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 x14ac:dyDescent="0.2">
      <c r="A406" s="48"/>
      <c r="B406" s="48"/>
      <c r="C406" s="48"/>
      <c r="D406" s="48"/>
      <c r="E406" s="2"/>
      <c r="F406" s="2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 x14ac:dyDescent="0.2">
      <c r="A407" s="48"/>
      <c r="B407" s="48"/>
      <c r="C407" s="48"/>
      <c r="D407" s="48"/>
      <c r="E407" s="2"/>
      <c r="F407" s="2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 x14ac:dyDescent="0.2">
      <c r="A408" s="48"/>
      <c r="B408" s="48"/>
      <c r="C408" s="48"/>
      <c r="D408" s="48"/>
      <c r="E408" s="2"/>
      <c r="F408" s="2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 x14ac:dyDescent="0.2">
      <c r="A409" s="48"/>
      <c r="B409" s="48"/>
      <c r="C409" s="48"/>
      <c r="D409" s="48"/>
      <c r="E409" s="2"/>
      <c r="F409" s="2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 x14ac:dyDescent="0.2">
      <c r="A410" s="48"/>
      <c r="B410" s="48"/>
      <c r="C410" s="48"/>
      <c r="D410" s="48"/>
      <c r="E410" s="2"/>
      <c r="F410" s="2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 x14ac:dyDescent="0.2">
      <c r="A411" s="48"/>
      <c r="B411" s="48"/>
      <c r="C411" s="48"/>
      <c r="D411" s="48"/>
      <c r="E411" s="2"/>
      <c r="F411" s="2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 x14ac:dyDescent="0.2">
      <c r="A412" s="48"/>
      <c r="B412" s="48"/>
      <c r="C412" s="48"/>
      <c r="D412" s="48"/>
      <c r="E412" s="2"/>
      <c r="F412" s="2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 x14ac:dyDescent="0.2">
      <c r="A413" s="48"/>
      <c r="B413" s="48"/>
      <c r="C413" s="48"/>
      <c r="D413" s="48"/>
      <c r="E413" s="2"/>
      <c r="F413" s="2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 x14ac:dyDescent="0.2">
      <c r="A414" s="48"/>
      <c r="B414" s="48"/>
      <c r="C414" s="48"/>
      <c r="D414" s="48"/>
      <c r="E414" s="2"/>
      <c r="F414" s="2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 x14ac:dyDescent="0.2">
      <c r="A415" s="48"/>
      <c r="B415" s="48"/>
      <c r="C415" s="48"/>
      <c r="D415" s="48"/>
      <c r="E415" s="2"/>
      <c r="F415" s="2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 x14ac:dyDescent="0.2">
      <c r="A416" s="48"/>
      <c r="B416" s="48"/>
      <c r="C416" s="48"/>
      <c r="D416" s="48"/>
      <c r="E416" s="2"/>
      <c r="F416" s="2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 x14ac:dyDescent="0.2">
      <c r="A417" s="48"/>
      <c r="B417" s="48"/>
      <c r="C417" s="48"/>
      <c r="D417" s="48"/>
      <c r="E417" s="2"/>
      <c r="F417" s="2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 x14ac:dyDescent="0.2">
      <c r="A418" s="48"/>
      <c r="B418" s="48"/>
      <c r="C418" s="48"/>
      <c r="D418" s="48"/>
      <c r="E418" s="2"/>
      <c r="F418" s="2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 x14ac:dyDescent="0.2">
      <c r="A419" s="48"/>
      <c r="B419" s="48"/>
      <c r="C419" s="48"/>
      <c r="D419" s="48"/>
      <c r="E419" s="2"/>
      <c r="F419" s="2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 x14ac:dyDescent="0.2">
      <c r="A420" s="48"/>
      <c r="B420" s="48"/>
      <c r="C420" s="48"/>
      <c r="D420" s="48"/>
      <c r="E420" s="2"/>
      <c r="F420" s="2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 x14ac:dyDescent="0.2">
      <c r="A421" s="48"/>
      <c r="B421" s="48"/>
      <c r="C421" s="48"/>
      <c r="D421" s="48"/>
      <c r="E421" s="2"/>
      <c r="F421" s="2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 x14ac:dyDescent="0.2">
      <c r="A422" s="48"/>
      <c r="B422" s="48"/>
      <c r="C422" s="48"/>
      <c r="D422" s="48"/>
      <c r="E422" s="2"/>
      <c r="F422" s="2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 x14ac:dyDescent="0.2">
      <c r="A423" s="48"/>
      <c r="B423" s="48"/>
      <c r="C423" s="48"/>
      <c r="D423" s="48"/>
      <c r="E423" s="2"/>
      <c r="F423" s="2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 x14ac:dyDescent="0.2">
      <c r="A424" s="48"/>
      <c r="B424" s="48"/>
      <c r="C424" s="48"/>
      <c r="D424" s="48"/>
      <c r="E424" s="2"/>
      <c r="F424" s="2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 x14ac:dyDescent="0.2">
      <c r="A425" s="48"/>
      <c r="B425" s="48"/>
      <c r="C425" s="48"/>
      <c r="D425" s="48"/>
      <c r="E425" s="2"/>
      <c r="F425" s="2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 x14ac:dyDescent="0.2">
      <c r="A426" s="48"/>
      <c r="B426" s="48"/>
      <c r="C426" s="48"/>
      <c r="D426" s="48"/>
      <c r="E426" s="2"/>
      <c r="F426" s="2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 x14ac:dyDescent="0.2">
      <c r="A427" s="48"/>
      <c r="B427" s="48"/>
      <c r="C427" s="48"/>
      <c r="D427" s="48"/>
      <c r="E427" s="2"/>
      <c r="F427" s="2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 x14ac:dyDescent="0.2">
      <c r="A428" s="48"/>
      <c r="B428" s="48"/>
      <c r="C428" s="48"/>
      <c r="D428" s="48"/>
      <c r="E428" s="2"/>
      <c r="F428" s="2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 x14ac:dyDescent="0.2">
      <c r="A429" s="48"/>
      <c r="B429" s="48"/>
      <c r="C429" s="48"/>
      <c r="D429" s="48"/>
      <c r="E429" s="2"/>
      <c r="F429" s="2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 x14ac:dyDescent="0.2">
      <c r="A430" s="48"/>
      <c r="B430" s="48"/>
      <c r="C430" s="48"/>
      <c r="D430" s="48"/>
      <c r="E430" s="2"/>
      <c r="F430" s="2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 x14ac:dyDescent="0.2">
      <c r="A431" s="48"/>
      <c r="B431" s="48"/>
      <c r="C431" s="48"/>
      <c r="D431" s="48"/>
      <c r="E431" s="2"/>
      <c r="F431" s="2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 x14ac:dyDescent="0.2">
      <c r="A432" s="48"/>
      <c r="B432" s="48"/>
      <c r="C432" s="48"/>
      <c r="D432" s="48"/>
      <c r="E432" s="2"/>
      <c r="F432" s="2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 x14ac:dyDescent="0.2">
      <c r="A433" s="48"/>
      <c r="B433" s="48"/>
      <c r="C433" s="48"/>
      <c r="D433" s="48"/>
      <c r="E433" s="2"/>
      <c r="F433" s="2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 x14ac:dyDescent="0.2">
      <c r="A434" s="48"/>
      <c r="B434" s="48"/>
      <c r="C434" s="48"/>
      <c r="D434" s="48"/>
      <c r="E434" s="2"/>
      <c r="F434" s="2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 x14ac:dyDescent="0.2">
      <c r="A435" s="48"/>
      <c r="B435" s="48"/>
      <c r="C435" s="48"/>
      <c r="D435" s="48"/>
      <c r="E435" s="2"/>
      <c r="F435" s="2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 x14ac:dyDescent="0.2">
      <c r="A436" s="48"/>
      <c r="B436" s="48"/>
      <c r="C436" s="48"/>
      <c r="D436" s="48"/>
      <c r="E436" s="2"/>
      <c r="F436" s="2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 x14ac:dyDescent="0.2">
      <c r="A437" s="48"/>
      <c r="B437" s="48"/>
      <c r="C437" s="48"/>
      <c r="D437" s="48"/>
      <c r="E437" s="2"/>
      <c r="F437" s="2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 x14ac:dyDescent="0.2">
      <c r="A438" s="48"/>
      <c r="B438" s="48"/>
      <c r="C438" s="48"/>
      <c r="D438" s="48"/>
      <c r="E438" s="2"/>
      <c r="F438" s="2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 x14ac:dyDescent="0.2">
      <c r="A439" s="48"/>
      <c r="B439" s="48"/>
      <c r="C439" s="48"/>
      <c r="D439" s="48"/>
      <c r="E439" s="2"/>
      <c r="F439" s="2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 x14ac:dyDescent="0.2">
      <c r="A440" s="48"/>
      <c r="B440" s="48"/>
      <c r="C440" s="48"/>
      <c r="D440" s="48"/>
      <c r="E440" s="2"/>
      <c r="F440" s="2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 x14ac:dyDescent="0.2">
      <c r="A441" s="48"/>
      <c r="B441" s="48"/>
      <c r="C441" s="48"/>
      <c r="D441" s="48"/>
      <c r="E441" s="2"/>
      <c r="F441" s="2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 x14ac:dyDescent="0.2">
      <c r="A442" s="48"/>
      <c r="B442" s="48"/>
      <c r="C442" s="48"/>
      <c r="D442" s="48"/>
      <c r="E442" s="2"/>
      <c r="F442" s="2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 x14ac:dyDescent="0.2">
      <c r="A443" s="48"/>
      <c r="B443" s="48"/>
      <c r="C443" s="48"/>
      <c r="D443" s="48"/>
      <c r="E443" s="2"/>
      <c r="F443" s="2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 x14ac:dyDescent="0.2">
      <c r="A444" s="48"/>
      <c r="B444" s="48"/>
      <c r="C444" s="48"/>
      <c r="D444" s="48"/>
      <c r="E444" s="2"/>
      <c r="F444" s="2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 x14ac:dyDescent="0.2">
      <c r="A445" s="48"/>
      <c r="B445" s="48"/>
      <c r="C445" s="48"/>
      <c r="D445" s="48"/>
      <c r="E445" s="2"/>
      <c r="F445" s="2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 x14ac:dyDescent="0.2">
      <c r="A446" s="48"/>
      <c r="B446" s="48"/>
      <c r="C446" s="48"/>
      <c r="D446" s="48"/>
      <c r="E446" s="2"/>
      <c r="F446" s="2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 x14ac:dyDescent="0.2">
      <c r="A447" s="48"/>
      <c r="B447" s="48"/>
      <c r="C447" s="48"/>
      <c r="D447" s="48"/>
      <c r="E447" s="2"/>
      <c r="F447" s="2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 x14ac:dyDescent="0.2">
      <c r="A448" s="48"/>
      <c r="B448" s="48"/>
      <c r="C448" s="48"/>
      <c r="D448" s="48"/>
      <c r="E448" s="2"/>
      <c r="F448" s="2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 x14ac:dyDescent="0.2">
      <c r="A449" s="48"/>
      <c r="B449" s="48"/>
      <c r="C449" s="48"/>
      <c r="D449" s="48"/>
      <c r="E449" s="2"/>
      <c r="F449" s="2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 x14ac:dyDescent="0.2">
      <c r="A450" s="48"/>
      <c r="B450" s="48"/>
      <c r="C450" s="48"/>
      <c r="D450" s="48"/>
      <c r="E450" s="2"/>
      <c r="F450" s="2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 x14ac:dyDescent="0.2">
      <c r="A451" s="48"/>
      <c r="B451" s="48"/>
      <c r="C451" s="48"/>
      <c r="D451" s="48"/>
      <c r="E451" s="2"/>
      <c r="F451" s="2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 x14ac:dyDescent="0.2">
      <c r="A452" s="48"/>
      <c r="B452" s="48"/>
      <c r="C452" s="48"/>
      <c r="D452" s="48"/>
      <c r="E452" s="2"/>
      <c r="F452" s="2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 x14ac:dyDescent="0.2">
      <c r="A453" s="48"/>
      <c r="B453" s="48"/>
      <c r="C453" s="48"/>
      <c r="D453" s="48"/>
      <c r="E453" s="2"/>
      <c r="F453" s="2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 x14ac:dyDescent="0.2">
      <c r="A454" s="48"/>
      <c r="B454" s="48"/>
      <c r="C454" s="48"/>
      <c r="D454" s="48"/>
      <c r="E454" s="2"/>
      <c r="F454" s="2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 x14ac:dyDescent="0.2">
      <c r="A455" s="48"/>
      <c r="B455" s="48"/>
      <c r="C455" s="48"/>
      <c r="D455" s="48"/>
      <c r="E455" s="2"/>
      <c r="F455" s="2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 x14ac:dyDescent="0.2">
      <c r="A456" s="48"/>
      <c r="B456" s="48"/>
      <c r="C456" s="48"/>
      <c r="D456" s="48"/>
      <c r="E456" s="2"/>
      <c r="F456" s="2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 x14ac:dyDescent="0.2">
      <c r="A457" s="48"/>
      <c r="B457" s="48"/>
      <c r="C457" s="48"/>
      <c r="D457" s="48"/>
      <c r="E457" s="2"/>
      <c r="F457" s="2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 x14ac:dyDescent="0.2">
      <c r="A458" s="48"/>
      <c r="B458" s="48"/>
      <c r="C458" s="48"/>
      <c r="D458" s="48"/>
      <c r="E458" s="2"/>
      <c r="F458" s="2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 x14ac:dyDescent="0.2">
      <c r="A459" s="48"/>
      <c r="B459" s="48"/>
      <c r="C459" s="48"/>
      <c r="D459" s="48"/>
      <c r="E459" s="2"/>
      <c r="F459" s="2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 x14ac:dyDescent="0.2">
      <c r="A460" s="48"/>
      <c r="B460" s="48"/>
      <c r="C460" s="48"/>
      <c r="D460" s="48"/>
      <c r="E460" s="2"/>
      <c r="F460" s="2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 x14ac:dyDescent="0.2">
      <c r="A461" s="48"/>
      <c r="B461" s="48"/>
      <c r="C461" s="48"/>
      <c r="D461" s="48"/>
      <c r="E461" s="2"/>
      <c r="F461" s="2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 x14ac:dyDescent="0.2">
      <c r="A462" s="48"/>
      <c r="B462" s="48"/>
      <c r="C462" s="48"/>
      <c r="D462" s="48"/>
      <c r="E462" s="2"/>
      <c r="F462" s="2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 x14ac:dyDescent="0.2">
      <c r="A463" s="48"/>
      <c r="B463" s="48"/>
      <c r="C463" s="48"/>
      <c r="D463" s="48"/>
      <c r="E463" s="2"/>
      <c r="F463" s="2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 x14ac:dyDescent="0.2">
      <c r="A464" s="48"/>
      <c r="B464" s="48"/>
      <c r="C464" s="48"/>
      <c r="D464" s="48"/>
      <c r="E464" s="2"/>
      <c r="F464" s="2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 x14ac:dyDescent="0.2">
      <c r="A465" s="48"/>
      <c r="B465" s="48"/>
      <c r="C465" s="48"/>
      <c r="D465" s="48"/>
      <c r="E465" s="2"/>
      <c r="F465" s="2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 x14ac:dyDescent="0.2">
      <c r="A466" s="48"/>
      <c r="B466" s="48"/>
      <c r="C466" s="48"/>
      <c r="D466" s="48"/>
      <c r="E466" s="2"/>
      <c r="F466" s="2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 x14ac:dyDescent="0.2">
      <c r="A467" s="48"/>
      <c r="B467" s="48"/>
      <c r="C467" s="48"/>
      <c r="D467" s="48"/>
      <c r="E467" s="2"/>
      <c r="F467" s="2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 x14ac:dyDescent="0.2">
      <c r="A468" s="48"/>
      <c r="B468" s="48"/>
      <c r="C468" s="48"/>
      <c r="D468" s="48"/>
      <c r="E468" s="2"/>
      <c r="F468" s="2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 x14ac:dyDescent="0.2">
      <c r="A469" s="48"/>
      <c r="B469" s="48"/>
      <c r="C469" s="48"/>
      <c r="D469" s="48"/>
      <c r="E469" s="2"/>
      <c r="F469" s="2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 x14ac:dyDescent="0.2">
      <c r="A470" s="48"/>
      <c r="B470" s="48"/>
      <c r="C470" s="48"/>
      <c r="D470" s="48"/>
      <c r="E470" s="2"/>
      <c r="F470" s="2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 x14ac:dyDescent="0.2">
      <c r="A471" s="48"/>
      <c r="B471" s="48"/>
      <c r="C471" s="48"/>
      <c r="D471" s="48"/>
      <c r="E471" s="2"/>
      <c r="F471" s="2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 x14ac:dyDescent="0.2">
      <c r="A472" s="48"/>
      <c r="B472" s="48"/>
      <c r="C472" s="48"/>
      <c r="D472" s="48"/>
      <c r="E472" s="2"/>
      <c r="F472" s="2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 x14ac:dyDescent="0.2">
      <c r="A473" s="48"/>
      <c r="B473" s="48"/>
      <c r="C473" s="48"/>
      <c r="D473" s="48"/>
      <c r="E473" s="2"/>
      <c r="F473" s="2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 x14ac:dyDescent="0.2">
      <c r="A474" s="48"/>
      <c r="B474" s="48"/>
      <c r="C474" s="48"/>
      <c r="D474" s="48"/>
      <c r="E474" s="2"/>
      <c r="F474" s="2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 x14ac:dyDescent="0.2">
      <c r="A475" s="48"/>
      <c r="B475" s="48"/>
      <c r="C475" s="48"/>
      <c r="D475" s="48"/>
      <c r="E475" s="2"/>
      <c r="F475" s="2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 x14ac:dyDescent="0.2">
      <c r="A476" s="48"/>
      <c r="B476" s="48"/>
      <c r="C476" s="48"/>
      <c r="D476" s="48"/>
      <c r="E476" s="2"/>
      <c r="F476" s="2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 x14ac:dyDescent="0.2">
      <c r="A477" s="48"/>
      <c r="B477" s="48"/>
      <c r="C477" s="48"/>
      <c r="D477" s="48"/>
      <c r="E477" s="2"/>
      <c r="F477" s="2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 x14ac:dyDescent="0.2">
      <c r="A478" s="48"/>
      <c r="B478" s="48"/>
      <c r="C478" s="48"/>
      <c r="D478" s="48"/>
      <c r="E478" s="2"/>
      <c r="F478" s="2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 x14ac:dyDescent="0.2">
      <c r="A479" s="48"/>
      <c r="B479" s="48"/>
      <c r="C479" s="48"/>
      <c r="D479" s="48"/>
      <c r="E479" s="2"/>
      <c r="F479" s="2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 x14ac:dyDescent="0.2">
      <c r="A480" s="48"/>
      <c r="B480" s="48"/>
      <c r="C480" s="48"/>
      <c r="D480" s="48"/>
      <c r="E480" s="2"/>
      <c r="F480" s="2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 x14ac:dyDescent="0.2">
      <c r="A481" s="48"/>
      <c r="B481" s="48"/>
      <c r="C481" s="48"/>
      <c r="D481" s="48"/>
      <c r="E481" s="2"/>
      <c r="F481" s="2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 x14ac:dyDescent="0.2">
      <c r="A482" s="48"/>
      <c r="B482" s="48"/>
      <c r="C482" s="48"/>
      <c r="D482" s="48"/>
      <c r="E482" s="2"/>
      <c r="F482" s="2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 x14ac:dyDescent="0.2">
      <c r="A483" s="48"/>
      <c r="B483" s="48"/>
      <c r="C483" s="48"/>
      <c r="D483" s="48"/>
      <c r="E483" s="2"/>
      <c r="F483" s="2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 x14ac:dyDescent="0.2">
      <c r="A484" s="48"/>
      <c r="B484" s="48"/>
      <c r="C484" s="48"/>
      <c r="D484" s="48"/>
      <c r="E484" s="2"/>
      <c r="F484" s="2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 x14ac:dyDescent="0.2">
      <c r="A485" s="48"/>
      <c r="B485" s="48"/>
      <c r="C485" s="48"/>
      <c r="D485" s="48"/>
      <c r="E485" s="2"/>
      <c r="F485" s="2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 x14ac:dyDescent="0.2">
      <c r="A486" s="48"/>
      <c r="B486" s="48"/>
      <c r="C486" s="48"/>
      <c r="D486" s="48"/>
      <c r="E486" s="2"/>
      <c r="F486" s="2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 x14ac:dyDescent="0.2">
      <c r="A487" s="48"/>
      <c r="B487" s="48"/>
      <c r="C487" s="48"/>
      <c r="D487" s="48"/>
      <c r="E487" s="2"/>
      <c r="F487" s="2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 x14ac:dyDescent="0.2">
      <c r="A488" s="48"/>
      <c r="B488" s="48"/>
      <c r="C488" s="48"/>
      <c r="D488" s="48"/>
      <c r="E488" s="2"/>
      <c r="F488" s="2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 x14ac:dyDescent="0.2">
      <c r="A489" s="48"/>
      <c r="B489" s="48"/>
      <c r="C489" s="48"/>
      <c r="D489" s="48"/>
      <c r="E489" s="2"/>
      <c r="F489" s="2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 x14ac:dyDescent="0.2">
      <c r="A490" s="48"/>
      <c r="B490" s="48"/>
      <c r="C490" s="48"/>
      <c r="D490" s="48"/>
      <c r="E490" s="2"/>
      <c r="F490" s="2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 x14ac:dyDescent="0.2">
      <c r="A491" s="48"/>
      <c r="B491" s="48"/>
      <c r="C491" s="48"/>
      <c r="D491" s="48"/>
      <c r="E491" s="2"/>
      <c r="F491" s="2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 x14ac:dyDescent="0.2">
      <c r="A492" s="48"/>
      <c r="B492" s="48"/>
      <c r="C492" s="48"/>
      <c r="D492" s="48"/>
      <c r="E492" s="2"/>
      <c r="F492" s="2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 x14ac:dyDescent="0.2">
      <c r="A493" s="48"/>
      <c r="B493" s="48"/>
      <c r="C493" s="48"/>
      <c r="D493" s="48"/>
      <c r="E493" s="2"/>
      <c r="F493" s="2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 x14ac:dyDescent="0.2">
      <c r="A494" s="48"/>
      <c r="B494" s="48"/>
      <c r="C494" s="48"/>
      <c r="D494" s="48"/>
      <c r="E494" s="2"/>
      <c r="F494" s="2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 x14ac:dyDescent="0.2">
      <c r="A495" s="48"/>
      <c r="B495" s="48"/>
      <c r="C495" s="48"/>
      <c r="D495" s="48"/>
      <c r="E495" s="2"/>
      <c r="F495" s="2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 x14ac:dyDescent="0.2">
      <c r="A496" s="48"/>
      <c r="B496" s="48"/>
      <c r="C496" s="48"/>
      <c r="D496" s="48"/>
      <c r="E496" s="2"/>
      <c r="F496" s="2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 x14ac:dyDescent="0.2">
      <c r="A497" s="48"/>
      <c r="B497" s="48"/>
      <c r="C497" s="48"/>
      <c r="D497" s="48"/>
      <c r="E497" s="2"/>
      <c r="F497" s="2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 x14ac:dyDescent="0.2">
      <c r="A498" s="48"/>
      <c r="B498" s="48"/>
      <c r="C498" s="48"/>
      <c r="D498" s="48"/>
      <c r="E498" s="2"/>
      <c r="F498" s="2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 x14ac:dyDescent="0.2">
      <c r="A499" s="48"/>
      <c r="B499" s="48"/>
      <c r="C499" s="48"/>
      <c r="D499" s="48"/>
      <c r="E499" s="2"/>
      <c r="F499" s="2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 x14ac:dyDescent="0.2">
      <c r="A500" s="48"/>
      <c r="B500" s="48"/>
      <c r="C500" s="48"/>
      <c r="D500" s="48"/>
      <c r="E500" s="2"/>
      <c r="F500" s="2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 x14ac:dyDescent="0.2">
      <c r="A501" s="48"/>
      <c r="B501" s="48"/>
      <c r="C501" s="48"/>
      <c r="D501" s="48"/>
      <c r="E501" s="2"/>
      <c r="F501" s="2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 x14ac:dyDescent="0.2">
      <c r="A502" s="48"/>
      <c r="B502" s="48"/>
      <c r="C502" s="48"/>
      <c r="D502" s="48"/>
      <c r="E502" s="2"/>
      <c r="F502" s="2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 x14ac:dyDescent="0.2">
      <c r="A503" s="48"/>
      <c r="B503" s="48"/>
      <c r="C503" s="48"/>
      <c r="D503" s="48"/>
      <c r="E503" s="2"/>
      <c r="F503" s="2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 x14ac:dyDescent="0.2">
      <c r="A504" s="48"/>
      <c r="B504" s="48"/>
      <c r="C504" s="48"/>
      <c r="D504" s="48"/>
      <c r="E504" s="2"/>
      <c r="F504" s="2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 x14ac:dyDescent="0.2">
      <c r="A505" s="48"/>
      <c r="B505" s="48"/>
      <c r="C505" s="48"/>
      <c r="D505" s="48"/>
      <c r="E505" s="2"/>
      <c r="F505" s="2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 x14ac:dyDescent="0.2">
      <c r="A506" s="48"/>
      <c r="B506" s="48"/>
      <c r="C506" s="48"/>
      <c r="D506" s="48"/>
      <c r="E506" s="2"/>
      <c r="F506" s="2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 x14ac:dyDescent="0.2">
      <c r="A507" s="48"/>
      <c r="B507" s="48"/>
      <c r="C507" s="48"/>
      <c r="D507" s="48"/>
      <c r="E507" s="2"/>
      <c r="F507" s="2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 x14ac:dyDescent="0.2">
      <c r="A508" s="48"/>
      <c r="B508" s="48"/>
      <c r="C508" s="48"/>
      <c r="D508" s="48"/>
      <c r="E508" s="2"/>
      <c r="F508" s="2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 x14ac:dyDescent="0.2">
      <c r="A509" s="48"/>
      <c r="B509" s="48"/>
      <c r="C509" s="48"/>
      <c r="D509" s="48"/>
      <c r="E509" s="2"/>
      <c r="F509" s="2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 x14ac:dyDescent="0.2">
      <c r="A510" s="48"/>
      <c r="B510" s="48"/>
      <c r="C510" s="48"/>
      <c r="D510" s="48"/>
      <c r="E510" s="2"/>
      <c r="F510" s="2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 x14ac:dyDescent="0.2">
      <c r="A511" s="48"/>
      <c r="B511" s="48"/>
      <c r="C511" s="48"/>
      <c r="D511" s="48"/>
      <c r="E511" s="2"/>
      <c r="F511" s="2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 x14ac:dyDescent="0.2">
      <c r="A512" s="48"/>
      <c r="B512" s="48"/>
      <c r="C512" s="48"/>
      <c r="D512" s="48"/>
      <c r="E512" s="2"/>
      <c r="F512" s="2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 x14ac:dyDescent="0.2">
      <c r="A513" s="48"/>
      <c r="B513" s="48"/>
      <c r="C513" s="48"/>
      <c r="D513" s="48"/>
      <c r="E513" s="2"/>
      <c r="F513" s="2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 x14ac:dyDescent="0.2">
      <c r="A514" s="48"/>
      <c r="B514" s="48"/>
      <c r="C514" s="48"/>
      <c r="D514" s="48"/>
      <c r="E514" s="2"/>
      <c r="F514" s="2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 x14ac:dyDescent="0.2">
      <c r="A515" s="48"/>
      <c r="B515" s="48"/>
      <c r="C515" s="48"/>
      <c r="D515" s="48"/>
      <c r="E515" s="2"/>
      <c r="F515" s="2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 x14ac:dyDescent="0.2">
      <c r="A516" s="48"/>
      <c r="B516" s="48"/>
      <c r="C516" s="48"/>
      <c r="D516" s="48"/>
      <c r="E516" s="2"/>
      <c r="F516" s="2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 x14ac:dyDescent="0.2">
      <c r="A517" s="48"/>
      <c r="B517" s="48"/>
      <c r="C517" s="48"/>
      <c r="D517" s="48"/>
      <c r="E517" s="2"/>
      <c r="F517" s="2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 x14ac:dyDescent="0.2">
      <c r="A518" s="48"/>
      <c r="B518" s="48"/>
      <c r="C518" s="48"/>
      <c r="D518" s="48"/>
      <c r="E518" s="2"/>
      <c r="F518" s="2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 x14ac:dyDescent="0.2">
      <c r="A519" s="48"/>
      <c r="B519" s="48"/>
      <c r="C519" s="48"/>
      <c r="D519" s="48"/>
      <c r="E519" s="2"/>
      <c r="F519" s="2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 x14ac:dyDescent="0.2">
      <c r="A520" s="48"/>
      <c r="B520" s="48"/>
      <c r="C520" s="48"/>
      <c r="D520" s="48"/>
      <c r="E520" s="2"/>
      <c r="F520" s="2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 x14ac:dyDescent="0.2">
      <c r="A521" s="48"/>
      <c r="B521" s="48"/>
      <c r="C521" s="48"/>
      <c r="D521" s="48"/>
      <c r="E521" s="2"/>
      <c r="F521" s="2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 x14ac:dyDescent="0.2">
      <c r="A522" s="48"/>
      <c r="B522" s="48"/>
      <c r="C522" s="48"/>
      <c r="D522" s="48"/>
      <c r="E522" s="2"/>
      <c r="F522" s="2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 x14ac:dyDescent="0.2">
      <c r="A523" s="48"/>
      <c r="B523" s="48"/>
      <c r="C523" s="48"/>
      <c r="D523" s="48"/>
      <c r="E523" s="2"/>
      <c r="F523" s="2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 x14ac:dyDescent="0.2">
      <c r="A524" s="48"/>
      <c r="B524" s="48"/>
      <c r="C524" s="48"/>
      <c r="D524" s="48"/>
      <c r="E524" s="2"/>
      <c r="F524" s="2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 x14ac:dyDescent="0.2">
      <c r="A525" s="48"/>
      <c r="B525" s="48"/>
      <c r="C525" s="48"/>
      <c r="D525" s="48"/>
      <c r="E525" s="2"/>
      <c r="F525" s="2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 x14ac:dyDescent="0.2">
      <c r="A526" s="48"/>
      <c r="B526" s="48"/>
      <c r="C526" s="48"/>
      <c r="D526" s="48"/>
      <c r="E526" s="2"/>
      <c r="F526" s="2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 x14ac:dyDescent="0.2">
      <c r="A527" s="48"/>
      <c r="B527" s="48"/>
      <c r="C527" s="48"/>
      <c r="D527" s="48"/>
      <c r="E527" s="2"/>
      <c r="F527" s="2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 x14ac:dyDescent="0.2">
      <c r="A528" s="48"/>
      <c r="B528" s="48"/>
      <c r="C528" s="48"/>
      <c r="D528" s="48"/>
      <c r="E528" s="2"/>
      <c r="F528" s="2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 x14ac:dyDescent="0.2">
      <c r="A529" s="48"/>
      <c r="B529" s="48"/>
      <c r="C529" s="48"/>
      <c r="D529" s="48"/>
      <c r="E529" s="2"/>
      <c r="F529" s="2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 x14ac:dyDescent="0.2">
      <c r="A530" s="48"/>
      <c r="B530" s="48"/>
      <c r="C530" s="48"/>
      <c r="D530" s="48"/>
      <c r="E530" s="2"/>
      <c r="F530" s="2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 x14ac:dyDescent="0.2">
      <c r="A531" s="48"/>
      <c r="B531" s="48"/>
      <c r="C531" s="48"/>
      <c r="D531" s="48"/>
      <c r="E531" s="2"/>
      <c r="F531" s="2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 x14ac:dyDescent="0.2">
      <c r="A532" s="48"/>
      <c r="B532" s="48"/>
      <c r="C532" s="48"/>
      <c r="D532" s="48"/>
      <c r="E532" s="2"/>
      <c r="F532" s="2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 x14ac:dyDescent="0.2">
      <c r="A533" s="48"/>
      <c r="B533" s="48"/>
      <c r="C533" s="48"/>
      <c r="D533" s="48"/>
      <c r="E533" s="2"/>
      <c r="F533" s="2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 x14ac:dyDescent="0.2">
      <c r="A534" s="48"/>
      <c r="B534" s="48"/>
      <c r="C534" s="48"/>
      <c r="D534" s="48"/>
      <c r="E534" s="2"/>
      <c r="F534" s="2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 x14ac:dyDescent="0.2">
      <c r="A535" s="48"/>
      <c r="B535" s="48"/>
      <c r="C535" s="48"/>
      <c r="D535" s="48"/>
      <c r="E535" s="2"/>
      <c r="F535" s="2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 x14ac:dyDescent="0.2">
      <c r="A536" s="48"/>
      <c r="B536" s="48"/>
      <c r="C536" s="48"/>
      <c r="D536" s="48"/>
      <c r="E536" s="2"/>
      <c r="F536" s="2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 x14ac:dyDescent="0.2">
      <c r="A537" s="48"/>
      <c r="B537" s="48"/>
      <c r="C537" s="48"/>
      <c r="D537" s="48"/>
      <c r="E537" s="2"/>
      <c r="F537" s="2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 x14ac:dyDescent="0.2">
      <c r="A538" s="48"/>
      <c r="B538" s="48"/>
      <c r="C538" s="48"/>
      <c r="D538" s="48"/>
      <c r="E538" s="2"/>
      <c r="F538" s="2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 x14ac:dyDescent="0.2">
      <c r="A539" s="48"/>
      <c r="B539" s="48"/>
      <c r="C539" s="48"/>
      <c r="D539" s="48"/>
      <c r="E539" s="2"/>
      <c r="F539" s="2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 x14ac:dyDescent="0.2">
      <c r="A540" s="48"/>
      <c r="B540" s="48"/>
      <c r="C540" s="48"/>
      <c r="D540" s="48"/>
      <c r="E540" s="2"/>
      <c r="F540" s="2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 x14ac:dyDescent="0.2">
      <c r="A541" s="48"/>
      <c r="B541" s="48"/>
      <c r="C541" s="48"/>
      <c r="D541" s="48"/>
      <c r="E541" s="2"/>
      <c r="F541" s="2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 x14ac:dyDescent="0.2">
      <c r="A542" s="48"/>
      <c r="B542" s="48"/>
      <c r="C542" s="48"/>
      <c r="D542" s="48"/>
      <c r="E542" s="2"/>
      <c r="F542" s="2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 x14ac:dyDescent="0.2">
      <c r="A543" s="48"/>
      <c r="B543" s="48"/>
      <c r="C543" s="48"/>
      <c r="D543" s="48"/>
      <c r="E543" s="2"/>
      <c r="F543" s="2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 x14ac:dyDescent="0.2">
      <c r="A544" s="48"/>
      <c r="B544" s="48"/>
      <c r="C544" s="48"/>
      <c r="D544" s="48"/>
      <c r="E544" s="2"/>
      <c r="F544" s="2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 x14ac:dyDescent="0.2">
      <c r="A545" s="48"/>
      <c r="B545" s="48"/>
      <c r="C545" s="48"/>
      <c r="D545" s="48"/>
      <c r="E545" s="2"/>
      <c r="F545" s="2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 x14ac:dyDescent="0.2">
      <c r="A546" s="48"/>
      <c r="B546" s="48"/>
      <c r="C546" s="48"/>
      <c r="D546" s="48"/>
      <c r="E546" s="2"/>
      <c r="F546" s="2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 x14ac:dyDescent="0.2">
      <c r="A547" s="48"/>
      <c r="B547" s="48"/>
      <c r="C547" s="48"/>
      <c r="D547" s="48"/>
      <c r="E547" s="2"/>
      <c r="F547" s="2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 x14ac:dyDescent="0.2">
      <c r="A548" s="48"/>
      <c r="B548" s="48"/>
      <c r="C548" s="48"/>
      <c r="D548" s="48"/>
      <c r="E548" s="2"/>
      <c r="F548" s="2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 x14ac:dyDescent="0.2">
      <c r="A549" s="48"/>
      <c r="B549" s="48"/>
      <c r="C549" s="48"/>
      <c r="D549" s="48"/>
      <c r="E549" s="2"/>
      <c r="F549" s="2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 x14ac:dyDescent="0.2">
      <c r="A550" s="48"/>
      <c r="B550" s="48"/>
      <c r="C550" s="48"/>
      <c r="D550" s="48"/>
      <c r="E550" s="2"/>
      <c r="F550" s="2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 x14ac:dyDescent="0.2">
      <c r="A551" s="48"/>
      <c r="B551" s="48"/>
      <c r="C551" s="48"/>
      <c r="D551" s="48"/>
      <c r="E551" s="2"/>
      <c r="F551" s="2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 x14ac:dyDescent="0.2">
      <c r="A552" s="48"/>
      <c r="B552" s="48"/>
      <c r="C552" s="48"/>
      <c r="D552" s="48"/>
      <c r="E552" s="2"/>
      <c r="F552" s="2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 x14ac:dyDescent="0.2">
      <c r="A553" s="48"/>
      <c r="B553" s="48"/>
      <c r="C553" s="48"/>
      <c r="D553" s="48"/>
      <c r="E553" s="2"/>
      <c r="F553" s="2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 x14ac:dyDescent="0.2">
      <c r="A554" s="48"/>
      <c r="B554" s="48"/>
      <c r="C554" s="48"/>
      <c r="D554" s="48"/>
      <c r="E554" s="2"/>
      <c r="F554" s="2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 x14ac:dyDescent="0.2">
      <c r="A555" s="48"/>
      <c r="B555" s="48"/>
      <c r="C555" s="48"/>
      <c r="D555" s="48"/>
      <c r="E555" s="2"/>
      <c r="F555" s="2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 x14ac:dyDescent="0.2">
      <c r="A556" s="48"/>
      <c r="B556" s="48"/>
      <c r="C556" s="48"/>
      <c r="D556" s="48"/>
      <c r="E556" s="2"/>
      <c r="F556" s="2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 x14ac:dyDescent="0.2">
      <c r="A557" s="48"/>
      <c r="B557" s="48"/>
      <c r="C557" s="48"/>
      <c r="D557" s="48"/>
      <c r="E557" s="2"/>
      <c r="F557" s="2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 x14ac:dyDescent="0.2">
      <c r="A558" s="48"/>
      <c r="B558" s="48"/>
      <c r="C558" s="48"/>
      <c r="D558" s="48"/>
      <c r="E558" s="2"/>
      <c r="F558" s="2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 x14ac:dyDescent="0.2">
      <c r="A559" s="48"/>
      <c r="B559" s="48"/>
      <c r="C559" s="48"/>
      <c r="D559" s="48"/>
      <c r="E559" s="2"/>
      <c r="F559" s="2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 x14ac:dyDescent="0.2">
      <c r="A560" s="48"/>
      <c r="B560" s="48"/>
      <c r="C560" s="48"/>
      <c r="D560" s="48"/>
      <c r="E560" s="2"/>
      <c r="F560" s="2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 x14ac:dyDescent="0.2">
      <c r="A561" s="48"/>
      <c r="B561" s="48"/>
      <c r="C561" s="48"/>
      <c r="D561" s="48"/>
      <c r="E561" s="2"/>
      <c r="F561" s="2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 x14ac:dyDescent="0.2">
      <c r="A562" s="48"/>
      <c r="B562" s="48"/>
      <c r="C562" s="48"/>
      <c r="D562" s="48"/>
      <c r="E562" s="2"/>
      <c r="F562" s="2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 x14ac:dyDescent="0.2">
      <c r="A563" s="48"/>
      <c r="B563" s="48"/>
      <c r="C563" s="48"/>
      <c r="D563" s="48"/>
      <c r="E563" s="2"/>
      <c r="F563" s="2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 x14ac:dyDescent="0.2">
      <c r="A564" s="48"/>
      <c r="B564" s="48"/>
      <c r="C564" s="48"/>
      <c r="D564" s="48"/>
      <c r="E564" s="2"/>
      <c r="F564" s="2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 x14ac:dyDescent="0.2">
      <c r="A565" s="48"/>
      <c r="B565" s="48"/>
      <c r="C565" s="48"/>
      <c r="D565" s="48"/>
      <c r="E565" s="2"/>
      <c r="F565" s="2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 x14ac:dyDescent="0.2">
      <c r="A566" s="48"/>
      <c r="B566" s="48"/>
      <c r="C566" s="48"/>
      <c r="D566" s="48"/>
      <c r="E566" s="2"/>
      <c r="F566" s="2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 x14ac:dyDescent="0.2">
      <c r="A567" s="48"/>
      <c r="B567" s="48"/>
      <c r="C567" s="48"/>
      <c r="D567" s="48"/>
      <c r="E567" s="2"/>
      <c r="F567" s="2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 x14ac:dyDescent="0.2">
      <c r="A568" s="48"/>
      <c r="B568" s="48"/>
      <c r="C568" s="48"/>
      <c r="D568" s="48"/>
      <c r="E568" s="2"/>
      <c r="F568" s="2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 x14ac:dyDescent="0.2">
      <c r="A569" s="48"/>
      <c r="B569" s="48"/>
      <c r="C569" s="48"/>
      <c r="D569" s="48"/>
      <c r="E569" s="2"/>
      <c r="F569" s="2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 x14ac:dyDescent="0.2">
      <c r="A570" s="48"/>
      <c r="B570" s="48"/>
      <c r="C570" s="48"/>
      <c r="D570" s="48"/>
      <c r="E570" s="2"/>
      <c r="F570" s="2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 x14ac:dyDescent="0.2">
      <c r="A571" s="48"/>
      <c r="B571" s="48"/>
      <c r="C571" s="48"/>
      <c r="D571" s="48"/>
      <c r="E571" s="2"/>
      <c r="F571" s="2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 x14ac:dyDescent="0.2">
      <c r="A572" s="48"/>
      <c r="B572" s="48"/>
      <c r="C572" s="48"/>
      <c r="D572" s="48"/>
      <c r="E572" s="2"/>
      <c r="F572" s="2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 x14ac:dyDescent="0.2">
      <c r="A573" s="48"/>
      <c r="B573" s="48"/>
      <c r="C573" s="48"/>
      <c r="D573" s="48"/>
      <c r="E573" s="2"/>
      <c r="F573" s="2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 x14ac:dyDescent="0.2">
      <c r="A574" s="48"/>
      <c r="B574" s="48"/>
      <c r="C574" s="48"/>
      <c r="D574" s="48"/>
      <c r="E574" s="2"/>
      <c r="F574" s="2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 x14ac:dyDescent="0.2">
      <c r="A575" s="48"/>
      <c r="B575" s="48"/>
      <c r="C575" s="48"/>
      <c r="D575" s="48"/>
      <c r="E575" s="2"/>
      <c r="F575" s="2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 x14ac:dyDescent="0.2">
      <c r="A576" s="48"/>
      <c r="B576" s="48"/>
      <c r="C576" s="48"/>
      <c r="D576" s="48"/>
      <c r="E576" s="2"/>
      <c r="F576" s="2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 x14ac:dyDescent="0.2">
      <c r="A577" s="48"/>
      <c r="B577" s="48"/>
      <c r="C577" s="48"/>
      <c r="D577" s="48"/>
      <c r="E577" s="2"/>
      <c r="F577" s="2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 x14ac:dyDescent="0.2">
      <c r="A578" s="48"/>
      <c r="B578" s="48"/>
      <c r="C578" s="48"/>
      <c r="D578" s="48"/>
      <c r="E578" s="2"/>
      <c r="F578" s="2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 x14ac:dyDescent="0.2">
      <c r="A579" s="48"/>
      <c r="B579" s="48"/>
      <c r="C579" s="48"/>
      <c r="D579" s="48"/>
      <c r="E579" s="2"/>
      <c r="F579" s="2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 x14ac:dyDescent="0.2">
      <c r="A580" s="48"/>
      <c r="B580" s="48"/>
      <c r="C580" s="48"/>
      <c r="D580" s="48"/>
      <c r="E580" s="2"/>
      <c r="F580" s="2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 x14ac:dyDescent="0.2">
      <c r="A581" s="48"/>
      <c r="B581" s="48"/>
      <c r="C581" s="48"/>
      <c r="D581" s="48"/>
      <c r="E581" s="2"/>
      <c r="F581" s="2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 x14ac:dyDescent="0.2">
      <c r="A582" s="48"/>
      <c r="B582" s="48"/>
      <c r="C582" s="48"/>
      <c r="D582" s="48"/>
      <c r="E582" s="2"/>
      <c r="F582" s="2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 x14ac:dyDescent="0.2">
      <c r="A583" s="48"/>
      <c r="B583" s="48"/>
      <c r="C583" s="48"/>
      <c r="D583" s="48"/>
      <c r="E583" s="2"/>
      <c r="F583" s="2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 x14ac:dyDescent="0.2">
      <c r="A584" s="48"/>
      <c r="B584" s="48"/>
      <c r="C584" s="48"/>
      <c r="D584" s="48"/>
      <c r="E584" s="2"/>
      <c r="F584" s="2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 x14ac:dyDescent="0.2">
      <c r="A585" s="48"/>
      <c r="B585" s="48"/>
      <c r="C585" s="48"/>
      <c r="D585" s="48"/>
      <c r="E585" s="2"/>
      <c r="F585" s="2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 x14ac:dyDescent="0.2">
      <c r="A586" s="48"/>
      <c r="B586" s="48"/>
      <c r="C586" s="48"/>
      <c r="D586" s="48"/>
      <c r="E586" s="2"/>
      <c r="F586" s="2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 x14ac:dyDescent="0.2">
      <c r="A587" s="48"/>
      <c r="B587" s="48"/>
      <c r="C587" s="48"/>
      <c r="D587" s="48"/>
      <c r="E587" s="2"/>
      <c r="F587" s="2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 x14ac:dyDescent="0.2">
      <c r="A588" s="48"/>
      <c r="B588" s="48"/>
      <c r="C588" s="48"/>
      <c r="D588" s="48"/>
      <c r="E588" s="2"/>
      <c r="F588" s="2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 x14ac:dyDescent="0.2">
      <c r="A589" s="48"/>
      <c r="B589" s="48"/>
      <c r="C589" s="48"/>
      <c r="D589" s="48"/>
      <c r="E589" s="2"/>
      <c r="F589" s="2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 x14ac:dyDescent="0.2">
      <c r="A590" s="48"/>
      <c r="B590" s="48"/>
      <c r="C590" s="48"/>
      <c r="D590" s="48"/>
      <c r="E590" s="2"/>
      <c r="F590" s="2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 x14ac:dyDescent="0.2">
      <c r="A591" s="48"/>
      <c r="B591" s="48"/>
      <c r="C591" s="48"/>
      <c r="D591" s="48"/>
      <c r="E591" s="2"/>
      <c r="F591" s="2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 x14ac:dyDescent="0.2">
      <c r="A592" s="48"/>
      <c r="B592" s="48"/>
      <c r="C592" s="48"/>
      <c r="D592" s="48"/>
      <c r="E592" s="2"/>
      <c r="F592" s="2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 x14ac:dyDescent="0.2">
      <c r="A593" s="48"/>
      <c r="B593" s="48"/>
      <c r="C593" s="48"/>
      <c r="D593" s="48"/>
      <c r="E593" s="2"/>
      <c r="F593" s="2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 x14ac:dyDescent="0.2">
      <c r="A594" s="48"/>
      <c r="B594" s="48"/>
      <c r="C594" s="48"/>
      <c r="D594" s="48"/>
      <c r="E594" s="2"/>
      <c r="F594" s="2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 x14ac:dyDescent="0.2">
      <c r="A595" s="48"/>
      <c r="B595" s="48"/>
      <c r="C595" s="48"/>
      <c r="D595" s="48"/>
      <c r="E595" s="2"/>
      <c r="F595" s="2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 x14ac:dyDescent="0.2">
      <c r="A596" s="48"/>
      <c r="B596" s="48"/>
      <c r="C596" s="48"/>
      <c r="D596" s="48"/>
      <c r="E596" s="2"/>
      <c r="F596" s="2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 x14ac:dyDescent="0.2">
      <c r="A597" s="48"/>
      <c r="B597" s="48"/>
      <c r="C597" s="48"/>
      <c r="D597" s="48"/>
      <c r="E597" s="2"/>
      <c r="F597" s="2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 x14ac:dyDescent="0.2">
      <c r="A598" s="48"/>
      <c r="B598" s="48"/>
      <c r="C598" s="48"/>
      <c r="D598" s="48"/>
      <c r="E598" s="2"/>
      <c r="F598" s="2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 x14ac:dyDescent="0.2">
      <c r="A599" s="48"/>
      <c r="B599" s="48"/>
      <c r="C599" s="48"/>
      <c r="D599" s="48"/>
      <c r="E599" s="2"/>
      <c r="F599" s="2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 x14ac:dyDescent="0.2">
      <c r="A600" s="48"/>
      <c r="B600" s="48"/>
      <c r="C600" s="48"/>
      <c r="D600" s="48"/>
      <c r="E600" s="2"/>
      <c r="F600" s="2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 x14ac:dyDescent="0.2">
      <c r="A601" s="48"/>
      <c r="B601" s="48"/>
      <c r="C601" s="48"/>
      <c r="D601" s="48"/>
      <c r="E601" s="2"/>
      <c r="F601" s="2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 x14ac:dyDescent="0.2">
      <c r="A602" s="48"/>
      <c r="B602" s="48"/>
      <c r="C602" s="48"/>
      <c r="D602" s="48"/>
      <c r="E602" s="2"/>
      <c r="F602" s="2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 x14ac:dyDescent="0.2">
      <c r="A603" s="48"/>
      <c r="B603" s="48"/>
      <c r="C603" s="48"/>
      <c r="D603" s="48"/>
      <c r="E603" s="2"/>
      <c r="F603" s="2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 x14ac:dyDescent="0.2">
      <c r="A604" s="48"/>
      <c r="B604" s="48"/>
      <c r="C604" s="48"/>
      <c r="D604" s="48"/>
      <c r="E604" s="2"/>
      <c r="F604" s="2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 x14ac:dyDescent="0.2">
      <c r="A605" s="48"/>
      <c r="B605" s="48"/>
      <c r="C605" s="48"/>
      <c r="D605" s="48"/>
      <c r="E605" s="2"/>
      <c r="F605" s="2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 x14ac:dyDescent="0.2">
      <c r="A606" s="48"/>
      <c r="B606" s="48"/>
      <c r="C606" s="48"/>
      <c r="D606" s="48"/>
      <c r="E606" s="2"/>
      <c r="F606" s="2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 x14ac:dyDescent="0.2">
      <c r="A607" s="48"/>
      <c r="B607" s="48"/>
      <c r="C607" s="48"/>
      <c r="D607" s="48"/>
      <c r="E607" s="2"/>
      <c r="F607" s="2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 x14ac:dyDescent="0.2">
      <c r="A608" s="48"/>
      <c r="B608" s="48"/>
      <c r="C608" s="48"/>
      <c r="D608" s="48"/>
      <c r="E608" s="2"/>
      <c r="F608" s="2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 x14ac:dyDescent="0.2">
      <c r="A609" s="48"/>
      <c r="B609" s="48"/>
      <c r="C609" s="48"/>
      <c r="D609" s="48"/>
      <c r="E609" s="2"/>
      <c r="F609" s="2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 x14ac:dyDescent="0.2">
      <c r="A610" s="48"/>
      <c r="B610" s="48"/>
      <c r="C610" s="48"/>
      <c r="D610" s="48"/>
      <c r="E610" s="2"/>
      <c r="F610" s="2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 x14ac:dyDescent="0.2">
      <c r="A611" s="48"/>
      <c r="B611" s="48"/>
      <c r="C611" s="48"/>
      <c r="D611" s="48"/>
      <c r="E611" s="2"/>
      <c r="F611" s="2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 x14ac:dyDescent="0.2">
      <c r="A612" s="48"/>
      <c r="B612" s="48"/>
      <c r="C612" s="48"/>
      <c r="D612" s="48"/>
      <c r="E612" s="2"/>
      <c r="F612" s="2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 x14ac:dyDescent="0.2">
      <c r="A613" s="48"/>
      <c r="B613" s="48"/>
      <c r="C613" s="48"/>
      <c r="D613" s="48"/>
      <c r="E613" s="2"/>
      <c r="F613" s="2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 x14ac:dyDescent="0.2">
      <c r="A614" s="48"/>
      <c r="B614" s="48"/>
      <c r="C614" s="48"/>
      <c r="D614" s="48"/>
      <c r="E614" s="2"/>
      <c r="F614" s="2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 x14ac:dyDescent="0.2">
      <c r="A615" s="48"/>
      <c r="B615" s="48"/>
      <c r="C615" s="48"/>
      <c r="D615" s="48"/>
      <c r="E615" s="2"/>
      <c r="F615" s="2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 x14ac:dyDescent="0.2">
      <c r="A616" s="48"/>
      <c r="B616" s="48"/>
      <c r="C616" s="48"/>
      <c r="D616" s="48"/>
      <c r="E616" s="2"/>
      <c r="F616" s="2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 x14ac:dyDescent="0.2">
      <c r="A617" s="48"/>
      <c r="B617" s="48"/>
      <c r="C617" s="48"/>
      <c r="D617" s="48"/>
      <c r="E617" s="2"/>
      <c r="F617" s="2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 x14ac:dyDescent="0.2">
      <c r="A618" s="48"/>
      <c r="B618" s="48"/>
      <c r="C618" s="48"/>
      <c r="D618" s="48"/>
      <c r="E618" s="2"/>
      <c r="F618" s="2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 x14ac:dyDescent="0.2">
      <c r="A619" s="48"/>
      <c r="B619" s="48"/>
      <c r="C619" s="48"/>
      <c r="D619" s="48"/>
      <c r="E619" s="2"/>
      <c r="F619" s="2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 x14ac:dyDescent="0.2">
      <c r="A620" s="48"/>
      <c r="B620" s="48"/>
      <c r="C620" s="48"/>
      <c r="D620" s="48"/>
      <c r="E620" s="2"/>
      <c r="F620" s="2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 x14ac:dyDescent="0.2">
      <c r="A621" s="48"/>
      <c r="B621" s="48"/>
      <c r="C621" s="48"/>
      <c r="D621" s="48"/>
      <c r="E621" s="2"/>
      <c r="F621" s="2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 x14ac:dyDescent="0.2">
      <c r="A622" s="48"/>
      <c r="B622" s="48"/>
      <c r="C622" s="48"/>
      <c r="D622" s="48"/>
      <c r="E622" s="2"/>
      <c r="F622" s="2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 x14ac:dyDescent="0.2">
      <c r="A623" s="48"/>
      <c r="B623" s="48"/>
      <c r="C623" s="48"/>
      <c r="D623" s="48"/>
      <c r="E623" s="2"/>
      <c r="F623" s="2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 x14ac:dyDescent="0.2">
      <c r="A624" s="48"/>
      <c r="B624" s="48"/>
      <c r="C624" s="48"/>
      <c r="D624" s="48"/>
      <c r="E624" s="2"/>
      <c r="F624" s="2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 x14ac:dyDescent="0.2">
      <c r="A625" s="48"/>
      <c r="B625" s="48"/>
      <c r="C625" s="48"/>
      <c r="D625" s="48"/>
      <c r="E625" s="2"/>
      <c r="F625" s="2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 x14ac:dyDescent="0.2">
      <c r="A626" s="48"/>
      <c r="B626" s="48"/>
      <c r="C626" s="48"/>
      <c r="D626" s="48"/>
      <c r="E626" s="2"/>
      <c r="F626" s="2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 x14ac:dyDescent="0.2">
      <c r="A627" s="48"/>
      <c r="B627" s="48"/>
      <c r="C627" s="48"/>
      <c r="D627" s="48"/>
      <c r="E627" s="2"/>
      <c r="F627" s="2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 x14ac:dyDescent="0.2">
      <c r="A628" s="48"/>
      <c r="B628" s="48"/>
      <c r="C628" s="48"/>
      <c r="D628" s="48"/>
      <c r="E628" s="2"/>
      <c r="F628" s="2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 x14ac:dyDescent="0.2">
      <c r="A629" s="48"/>
      <c r="B629" s="48"/>
      <c r="C629" s="48"/>
      <c r="D629" s="48"/>
      <c r="E629" s="2"/>
      <c r="F629" s="2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 x14ac:dyDescent="0.2">
      <c r="A630" s="48"/>
      <c r="B630" s="48"/>
      <c r="C630" s="48"/>
      <c r="D630" s="48"/>
      <c r="E630" s="2"/>
      <c r="F630" s="2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 x14ac:dyDescent="0.2">
      <c r="A631" s="48"/>
      <c r="B631" s="48"/>
      <c r="C631" s="48"/>
      <c r="D631" s="48"/>
      <c r="E631" s="2"/>
      <c r="F631" s="2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 x14ac:dyDescent="0.2">
      <c r="A632" s="48"/>
      <c r="B632" s="48"/>
      <c r="C632" s="48"/>
      <c r="D632" s="48"/>
      <c r="E632" s="2"/>
      <c r="F632" s="2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 x14ac:dyDescent="0.2">
      <c r="A633" s="48"/>
      <c r="B633" s="48"/>
      <c r="C633" s="48"/>
      <c r="D633" s="48"/>
      <c r="E633" s="2"/>
      <c r="F633" s="2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 x14ac:dyDescent="0.2">
      <c r="A634" s="48"/>
      <c r="B634" s="48"/>
      <c r="C634" s="48"/>
      <c r="D634" s="48"/>
      <c r="E634" s="2"/>
      <c r="F634" s="2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 x14ac:dyDescent="0.2">
      <c r="A635" s="48"/>
      <c r="B635" s="48"/>
      <c r="C635" s="48"/>
      <c r="D635" s="48"/>
      <c r="E635" s="2"/>
      <c r="F635" s="2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 x14ac:dyDescent="0.2">
      <c r="A636" s="48"/>
      <c r="B636" s="48"/>
      <c r="C636" s="48"/>
      <c r="D636" s="48"/>
      <c r="E636" s="2"/>
      <c r="F636" s="2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 x14ac:dyDescent="0.2">
      <c r="A637" s="48"/>
      <c r="B637" s="48"/>
      <c r="C637" s="48"/>
      <c r="D637" s="48"/>
      <c r="E637" s="2"/>
      <c r="F637" s="2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 x14ac:dyDescent="0.2">
      <c r="A638" s="48"/>
      <c r="B638" s="48"/>
      <c r="C638" s="48"/>
      <c r="D638" s="48"/>
      <c r="E638" s="2"/>
      <c r="F638" s="2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 x14ac:dyDescent="0.2">
      <c r="A639" s="48"/>
      <c r="B639" s="48"/>
      <c r="C639" s="48"/>
      <c r="D639" s="48"/>
      <c r="E639" s="2"/>
      <c r="F639" s="2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 x14ac:dyDescent="0.2">
      <c r="A640" s="48"/>
      <c r="B640" s="48"/>
      <c r="C640" s="48"/>
      <c r="D640" s="48"/>
      <c r="E640" s="2"/>
      <c r="F640" s="2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 x14ac:dyDescent="0.2">
      <c r="A641" s="48"/>
      <c r="B641" s="48"/>
      <c r="C641" s="48"/>
      <c r="D641" s="48"/>
      <c r="E641" s="2"/>
      <c r="F641" s="2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 x14ac:dyDescent="0.2">
      <c r="A642" s="48"/>
      <c r="B642" s="48"/>
      <c r="C642" s="48"/>
      <c r="D642" s="48"/>
      <c r="E642" s="2"/>
      <c r="F642" s="2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 x14ac:dyDescent="0.2">
      <c r="A643" s="48"/>
      <c r="B643" s="48"/>
      <c r="C643" s="48"/>
      <c r="D643" s="48"/>
      <c r="E643" s="2"/>
      <c r="F643" s="2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 x14ac:dyDescent="0.2">
      <c r="A644" s="48"/>
      <c r="B644" s="48"/>
      <c r="C644" s="48"/>
      <c r="D644" s="48"/>
      <c r="E644" s="2"/>
      <c r="F644" s="2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 x14ac:dyDescent="0.2">
      <c r="A645" s="48"/>
      <c r="B645" s="48"/>
      <c r="C645" s="48"/>
      <c r="D645" s="48"/>
      <c r="E645" s="2"/>
      <c r="F645" s="2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 x14ac:dyDescent="0.2">
      <c r="A646" s="48"/>
      <c r="B646" s="48"/>
      <c r="C646" s="48"/>
      <c r="D646" s="48"/>
      <c r="E646" s="2"/>
      <c r="F646" s="2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 x14ac:dyDescent="0.2">
      <c r="A647" s="48"/>
      <c r="B647" s="48"/>
      <c r="C647" s="48"/>
      <c r="D647" s="48"/>
      <c r="E647" s="2"/>
      <c r="F647" s="2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 x14ac:dyDescent="0.2">
      <c r="A648" s="48"/>
      <c r="B648" s="48"/>
      <c r="C648" s="48"/>
      <c r="D648" s="48"/>
      <c r="E648" s="2"/>
      <c r="F648" s="2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 x14ac:dyDescent="0.2">
      <c r="A649" s="48"/>
      <c r="B649" s="48"/>
      <c r="C649" s="48"/>
      <c r="D649" s="48"/>
      <c r="E649" s="2"/>
      <c r="F649" s="2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 x14ac:dyDescent="0.2">
      <c r="A650" s="48"/>
      <c r="B650" s="48"/>
      <c r="C650" s="48"/>
      <c r="D650" s="48"/>
      <c r="E650" s="2"/>
      <c r="F650" s="2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 x14ac:dyDescent="0.2">
      <c r="A651" s="48"/>
      <c r="B651" s="48"/>
      <c r="C651" s="48"/>
      <c r="D651" s="48"/>
      <c r="E651" s="2"/>
      <c r="F651" s="2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 x14ac:dyDescent="0.2">
      <c r="A652" s="48"/>
      <c r="B652" s="48"/>
      <c r="C652" s="48"/>
      <c r="D652" s="48"/>
      <c r="E652" s="2"/>
      <c r="F652" s="2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 x14ac:dyDescent="0.2">
      <c r="A653" s="48"/>
      <c r="B653" s="48"/>
      <c r="C653" s="48"/>
      <c r="D653" s="48"/>
      <c r="E653" s="2"/>
      <c r="F653" s="2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 x14ac:dyDescent="0.2">
      <c r="A654" s="48"/>
      <c r="B654" s="48"/>
      <c r="C654" s="48"/>
      <c r="D654" s="48"/>
      <c r="E654" s="2"/>
      <c r="F654" s="2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 x14ac:dyDescent="0.2">
      <c r="A655" s="48"/>
      <c r="B655" s="48"/>
      <c r="C655" s="48"/>
      <c r="D655" s="48"/>
      <c r="E655" s="2"/>
      <c r="F655" s="2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 x14ac:dyDescent="0.2">
      <c r="A656" s="48"/>
      <c r="B656" s="48"/>
      <c r="C656" s="48"/>
      <c r="D656" s="48"/>
      <c r="E656" s="2"/>
      <c r="F656" s="2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 x14ac:dyDescent="0.2">
      <c r="A657" s="48"/>
      <c r="B657" s="48"/>
      <c r="C657" s="48"/>
      <c r="D657" s="48"/>
      <c r="E657" s="2"/>
      <c r="F657" s="2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 x14ac:dyDescent="0.2">
      <c r="A658" s="48"/>
      <c r="B658" s="48"/>
      <c r="C658" s="48"/>
      <c r="D658" s="48"/>
      <c r="E658" s="2"/>
      <c r="F658" s="2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 x14ac:dyDescent="0.2">
      <c r="A659" s="48"/>
      <c r="B659" s="48"/>
      <c r="C659" s="48"/>
      <c r="D659" s="48"/>
      <c r="E659" s="2"/>
      <c r="F659" s="2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 x14ac:dyDescent="0.2">
      <c r="A660" s="48"/>
      <c r="B660" s="48"/>
      <c r="C660" s="48"/>
      <c r="D660" s="48"/>
      <c r="E660" s="2"/>
      <c r="F660" s="2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 x14ac:dyDescent="0.2">
      <c r="A661" s="48"/>
      <c r="B661" s="48"/>
      <c r="C661" s="48"/>
      <c r="D661" s="48"/>
      <c r="E661" s="2"/>
      <c r="F661" s="2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 x14ac:dyDescent="0.2">
      <c r="A662" s="48"/>
      <c r="B662" s="48"/>
      <c r="C662" s="48"/>
      <c r="D662" s="48"/>
      <c r="E662" s="2"/>
      <c r="F662" s="2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 x14ac:dyDescent="0.2">
      <c r="A663" s="48"/>
      <c r="B663" s="48"/>
      <c r="C663" s="48"/>
      <c r="D663" s="48"/>
      <c r="E663" s="2"/>
      <c r="F663" s="2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 x14ac:dyDescent="0.2">
      <c r="A664" s="48"/>
      <c r="B664" s="48"/>
      <c r="C664" s="48"/>
      <c r="D664" s="48"/>
      <c r="E664" s="2"/>
      <c r="F664" s="2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 x14ac:dyDescent="0.2">
      <c r="A665" s="48"/>
      <c r="B665" s="48"/>
      <c r="C665" s="48"/>
      <c r="D665" s="48"/>
      <c r="E665" s="2"/>
      <c r="F665" s="2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 x14ac:dyDescent="0.2">
      <c r="A666" s="48"/>
      <c r="B666" s="48"/>
      <c r="C666" s="48"/>
      <c r="D666" s="48"/>
      <c r="E666" s="2"/>
      <c r="F666" s="2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 x14ac:dyDescent="0.2">
      <c r="A667" s="48"/>
      <c r="B667" s="48"/>
      <c r="C667" s="48"/>
      <c r="D667" s="48"/>
      <c r="E667" s="2"/>
      <c r="F667" s="2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 x14ac:dyDescent="0.2">
      <c r="A668" s="48"/>
      <c r="B668" s="48"/>
      <c r="C668" s="48"/>
      <c r="D668" s="48"/>
      <c r="E668" s="2"/>
      <c r="F668" s="2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 x14ac:dyDescent="0.2">
      <c r="A669" s="48"/>
      <c r="B669" s="48"/>
      <c r="C669" s="48"/>
      <c r="D669" s="48"/>
      <c r="E669" s="2"/>
      <c r="F669" s="2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 x14ac:dyDescent="0.2">
      <c r="A670" s="48"/>
      <c r="B670" s="48"/>
      <c r="C670" s="48"/>
      <c r="D670" s="48"/>
      <c r="E670" s="2"/>
      <c r="F670" s="2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 x14ac:dyDescent="0.2">
      <c r="A671" s="48"/>
      <c r="B671" s="48"/>
      <c r="C671" s="48"/>
      <c r="D671" s="48"/>
      <c r="E671" s="2"/>
      <c r="F671" s="2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 x14ac:dyDescent="0.2">
      <c r="A672" s="48"/>
      <c r="B672" s="48"/>
      <c r="C672" s="48"/>
      <c r="D672" s="48"/>
      <c r="E672" s="2"/>
      <c r="F672" s="2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 x14ac:dyDescent="0.2">
      <c r="A673" s="48"/>
      <c r="B673" s="48"/>
      <c r="C673" s="48"/>
      <c r="D673" s="48"/>
      <c r="E673" s="2"/>
      <c r="F673" s="2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 x14ac:dyDescent="0.2">
      <c r="A674" s="48"/>
      <c r="B674" s="48"/>
      <c r="C674" s="48"/>
      <c r="D674" s="48"/>
      <c r="E674" s="2"/>
      <c r="F674" s="2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 x14ac:dyDescent="0.2">
      <c r="A675" s="48"/>
      <c r="B675" s="48"/>
      <c r="C675" s="48"/>
      <c r="D675" s="48"/>
      <c r="E675" s="2"/>
      <c r="F675" s="2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 x14ac:dyDescent="0.2">
      <c r="A676" s="48"/>
      <c r="B676" s="48"/>
      <c r="C676" s="48"/>
      <c r="D676" s="48"/>
      <c r="E676" s="2"/>
      <c r="F676" s="2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 x14ac:dyDescent="0.2">
      <c r="A677" s="48"/>
      <c r="B677" s="48"/>
      <c r="C677" s="48"/>
      <c r="D677" s="48"/>
      <c r="E677" s="2"/>
      <c r="F677" s="2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 x14ac:dyDescent="0.2">
      <c r="A678" s="48"/>
      <c r="B678" s="48"/>
      <c r="C678" s="48"/>
      <c r="D678" s="48"/>
      <c r="E678" s="2"/>
      <c r="F678" s="2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 x14ac:dyDescent="0.2">
      <c r="A679" s="48"/>
      <c r="B679" s="48"/>
      <c r="C679" s="48"/>
      <c r="D679" s="48"/>
      <c r="E679" s="2"/>
      <c r="F679" s="2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 x14ac:dyDescent="0.2">
      <c r="A680" s="48"/>
      <c r="B680" s="48"/>
      <c r="C680" s="48"/>
      <c r="D680" s="48"/>
      <c r="E680" s="2"/>
      <c r="F680" s="2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 x14ac:dyDescent="0.2">
      <c r="A681" s="48"/>
      <c r="B681" s="48"/>
      <c r="C681" s="48"/>
      <c r="D681" s="48"/>
      <c r="E681" s="2"/>
      <c r="F681" s="2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 x14ac:dyDescent="0.2">
      <c r="A682" s="48"/>
      <c r="B682" s="48"/>
      <c r="C682" s="48"/>
      <c r="D682" s="48"/>
      <c r="E682" s="2"/>
      <c r="F682" s="2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 x14ac:dyDescent="0.2">
      <c r="A683" s="48"/>
      <c r="B683" s="48"/>
      <c r="C683" s="48"/>
      <c r="D683" s="48"/>
      <c r="E683" s="2"/>
      <c r="F683" s="2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 x14ac:dyDescent="0.2">
      <c r="A684" s="48"/>
      <c r="B684" s="48"/>
      <c r="C684" s="48"/>
      <c r="D684" s="48"/>
      <c r="E684" s="2"/>
      <c r="F684" s="2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 x14ac:dyDescent="0.2">
      <c r="A685" s="48"/>
      <c r="B685" s="48"/>
      <c r="C685" s="48"/>
      <c r="D685" s="48"/>
      <c r="E685" s="2"/>
      <c r="F685" s="2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 x14ac:dyDescent="0.2">
      <c r="A686" s="48"/>
      <c r="B686" s="48"/>
      <c r="C686" s="48"/>
      <c r="D686" s="48"/>
      <c r="E686" s="2"/>
      <c r="F686" s="2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 x14ac:dyDescent="0.2">
      <c r="A687" s="48"/>
      <c r="B687" s="48"/>
      <c r="C687" s="48"/>
      <c r="D687" s="48"/>
      <c r="E687" s="2"/>
      <c r="F687" s="2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 x14ac:dyDescent="0.2">
      <c r="A688" s="48"/>
      <c r="B688" s="48"/>
      <c r="C688" s="48"/>
      <c r="D688" s="48"/>
      <c r="E688" s="2"/>
      <c r="F688" s="2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 x14ac:dyDescent="0.2">
      <c r="A689" s="48"/>
      <c r="B689" s="48"/>
      <c r="C689" s="48"/>
      <c r="D689" s="48"/>
      <c r="E689" s="2"/>
      <c r="F689" s="2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 x14ac:dyDescent="0.2">
      <c r="A690" s="48"/>
      <c r="B690" s="48"/>
      <c r="C690" s="48"/>
      <c r="D690" s="48"/>
      <c r="E690" s="2"/>
      <c r="F690" s="2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 x14ac:dyDescent="0.2">
      <c r="A691" s="48"/>
      <c r="B691" s="48"/>
      <c r="C691" s="48"/>
      <c r="D691" s="48"/>
      <c r="E691" s="2"/>
      <c r="F691" s="2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 x14ac:dyDescent="0.2">
      <c r="A692" s="48"/>
      <c r="B692" s="48"/>
      <c r="C692" s="48"/>
      <c r="D692" s="48"/>
      <c r="E692" s="2"/>
      <c r="F692" s="2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 x14ac:dyDescent="0.2">
      <c r="A693" s="48"/>
      <c r="B693" s="48"/>
      <c r="C693" s="48"/>
      <c r="D693" s="48"/>
      <c r="E693" s="2"/>
      <c r="F693" s="2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 x14ac:dyDescent="0.2">
      <c r="A694" s="48"/>
      <c r="B694" s="48"/>
      <c r="C694" s="48"/>
      <c r="D694" s="48"/>
      <c r="E694" s="2"/>
      <c r="F694" s="2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 x14ac:dyDescent="0.2">
      <c r="A695" s="48"/>
      <c r="B695" s="48"/>
      <c r="C695" s="48"/>
      <c r="D695" s="48"/>
      <c r="E695" s="2"/>
      <c r="F695" s="2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 x14ac:dyDescent="0.2">
      <c r="A696" s="48"/>
      <c r="B696" s="48"/>
      <c r="C696" s="48"/>
      <c r="D696" s="48"/>
      <c r="E696" s="2"/>
      <c r="F696" s="2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 x14ac:dyDescent="0.2">
      <c r="A697" s="48"/>
      <c r="B697" s="48"/>
      <c r="C697" s="48"/>
      <c r="D697" s="48"/>
      <c r="E697" s="2"/>
      <c r="F697" s="2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 x14ac:dyDescent="0.2">
      <c r="A698" s="48"/>
      <c r="B698" s="48"/>
      <c r="C698" s="48"/>
      <c r="D698" s="48"/>
      <c r="E698" s="2"/>
      <c r="F698" s="2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 x14ac:dyDescent="0.2">
      <c r="A699" s="48"/>
      <c r="B699" s="48"/>
      <c r="C699" s="48"/>
      <c r="D699" s="48"/>
      <c r="E699" s="2"/>
      <c r="F699" s="2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 x14ac:dyDescent="0.2">
      <c r="A700" s="48"/>
      <c r="B700" s="48"/>
      <c r="C700" s="48"/>
      <c r="D700" s="48"/>
      <c r="E700" s="2"/>
      <c r="F700" s="2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 x14ac:dyDescent="0.2">
      <c r="A701" s="48"/>
      <c r="B701" s="48"/>
      <c r="C701" s="48"/>
      <c r="D701" s="48"/>
      <c r="E701" s="2"/>
      <c r="F701" s="2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 x14ac:dyDescent="0.2">
      <c r="A702" s="48"/>
      <c r="B702" s="48"/>
      <c r="C702" s="48"/>
      <c r="D702" s="48"/>
      <c r="E702" s="2"/>
      <c r="F702" s="2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 x14ac:dyDescent="0.2">
      <c r="A703" s="48"/>
      <c r="B703" s="48"/>
      <c r="C703" s="48"/>
      <c r="D703" s="48"/>
      <c r="E703" s="2"/>
      <c r="F703" s="2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 x14ac:dyDescent="0.2">
      <c r="A704" s="48"/>
      <c r="B704" s="48"/>
      <c r="C704" s="48"/>
      <c r="D704" s="48"/>
      <c r="E704" s="2"/>
      <c r="F704" s="2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 x14ac:dyDescent="0.2">
      <c r="A705" s="48"/>
      <c r="B705" s="48"/>
      <c r="C705" s="48"/>
      <c r="D705" s="48"/>
      <c r="E705" s="2"/>
      <c r="F705" s="2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 x14ac:dyDescent="0.2">
      <c r="A706" s="48"/>
      <c r="B706" s="48"/>
      <c r="C706" s="48"/>
      <c r="D706" s="48"/>
      <c r="E706" s="2"/>
      <c r="F706" s="2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 x14ac:dyDescent="0.2">
      <c r="A707" s="48"/>
      <c r="B707" s="48"/>
      <c r="C707" s="48"/>
      <c r="D707" s="48"/>
      <c r="E707" s="2"/>
      <c r="F707" s="2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 x14ac:dyDescent="0.2">
      <c r="A708" s="48"/>
      <c r="B708" s="48"/>
      <c r="C708" s="48"/>
      <c r="D708" s="48"/>
      <c r="E708" s="2"/>
      <c r="F708" s="2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 x14ac:dyDescent="0.2">
      <c r="A709" s="48"/>
      <c r="B709" s="48"/>
      <c r="C709" s="48"/>
      <c r="D709" s="48"/>
      <c r="E709" s="2"/>
      <c r="F709" s="2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 x14ac:dyDescent="0.2">
      <c r="A710" s="48"/>
      <c r="B710" s="48"/>
      <c r="C710" s="48"/>
      <c r="D710" s="48"/>
      <c r="E710" s="2"/>
      <c r="F710" s="2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 x14ac:dyDescent="0.2">
      <c r="A711" s="48"/>
      <c r="B711" s="48"/>
      <c r="C711" s="48"/>
      <c r="D711" s="48"/>
      <c r="E711" s="2"/>
      <c r="F711" s="2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 x14ac:dyDescent="0.2">
      <c r="A712" s="48"/>
      <c r="B712" s="48"/>
      <c r="C712" s="48"/>
      <c r="D712" s="48"/>
      <c r="E712" s="2"/>
      <c r="F712" s="2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 x14ac:dyDescent="0.2">
      <c r="A713" s="48"/>
      <c r="B713" s="48"/>
      <c r="C713" s="48"/>
      <c r="D713" s="48"/>
      <c r="E713" s="2"/>
      <c r="F713" s="2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 x14ac:dyDescent="0.2">
      <c r="A714" s="48"/>
      <c r="B714" s="48"/>
      <c r="C714" s="48"/>
      <c r="D714" s="48"/>
      <c r="E714" s="2"/>
      <c r="F714" s="2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 x14ac:dyDescent="0.2">
      <c r="A715" s="48"/>
      <c r="B715" s="48"/>
      <c r="C715" s="48"/>
      <c r="D715" s="48"/>
      <c r="E715" s="2"/>
      <c r="F715" s="2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 x14ac:dyDescent="0.2">
      <c r="A716" s="48"/>
      <c r="B716" s="48"/>
      <c r="C716" s="48"/>
      <c r="D716" s="48"/>
      <c r="E716" s="2"/>
      <c r="F716" s="2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 x14ac:dyDescent="0.2">
      <c r="A717" s="48"/>
      <c r="B717" s="48"/>
      <c r="C717" s="48"/>
      <c r="D717" s="48"/>
      <c r="E717" s="2"/>
      <c r="F717" s="2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 x14ac:dyDescent="0.2">
      <c r="A718" s="48"/>
      <c r="B718" s="48"/>
      <c r="C718" s="48"/>
      <c r="D718" s="48"/>
      <c r="E718" s="2"/>
      <c r="F718" s="2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 x14ac:dyDescent="0.2">
      <c r="A719" s="48"/>
      <c r="B719" s="48"/>
      <c r="C719" s="48"/>
      <c r="D719" s="48"/>
      <c r="E719" s="2"/>
      <c r="F719" s="2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 x14ac:dyDescent="0.2">
      <c r="A720" s="48"/>
      <c r="B720" s="48"/>
      <c r="C720" s="48"/>
      <c r="D720" s="48"/>
      <c r="E720" s="2"/>
      <c r="F720" s="2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 x14ac:dyDescent="0.2">
      <c r="A721" s="48"/>
      <c r="B721" s="48"/>
      <c r="C721" s="48"/>
      <c r="D721" s="48"/>
      <c r="E721" s="2"/>
      <c r="F721" s="2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 x14ac:dyDescent="0.2">
      <c r="A722" s="48"/>
      <c r="B722" s="48"/>
      <c r="C722" s="48"/>
      <c r="D722" s="48"/>
      <c r="E722" s="2"/>
      <c r="F722" s="2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 x14ac:dyDescent="0.2">
      <c r="A723" s="48"/>
      <c r="B723" s="48"/>
      <c r="C723" s="48"/>
      <c r="D723" s="48"/>
      <c r="E723" s="2"/>
      <c r="F723" s="2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 x14ac:dyDescent="0.2">
      <c r="A724" s="48"/>
      <c r="B724" s="48"/>
      <c r="C724" s="48"/>
      <c r="D724" s="48"/>
      <c r="E724" s="2"/>
      <c r="F724" s="2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 x14ac:dyDescent="0.2">
      <c r="A725" s="48"/>
      <c r="B725" s="48"/>
      <c r="C725" s="48"/>
      <c r="D725" s="48"/>
      <c r="E725" s="2"/>
      <c r="F725" s="2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 x14ac:dyDescent="0.2">
      <c r="A726" s="48"/>
      <c r="B726" s="48"/>
      <c r="C726" s="48"/>
      <c r="D726" s="48"/>
      <c r="E726" s="2"/>
      <c r="F726" s="2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 x14ac:dyDescent="0.2">
      <c r="A727" s="48"/>
      <c r="B727" s="48"/>
      <c r="C727" s="48"/>
      <c r="D727" s="48"/>
      <c r="E727" s="2"/>
      <c r="F727" s="2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 x14ac:dyDescent="0.2">
      <c r="A728" s="48"/>
      <c r="B728" s="48"/>
      <c r="C728" s="48"/>
      <c r="D728" s="48"/>
      <c r="E728" s="2"/>
      <c r="F728" s="2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 x14ac:dyDescent="0.2">
      <c r="A729" s="48"/>
      <c r="B729" s="48"/>
      <c r="C729" s="48"/>
      <c r="D729" s="48"/>
      <c r="E729" s="2"/>
      <c r="F729" s="2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 x14ac:dyDescent="0.2">
      <c r="A730" s="48"/>
      <c r="B730" s="48"/>
      <c r="C730" s="48"/>
      <c r="D730" s="48"/>
      <c r="E730" s="2"/>
      <c r="F730" s="2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 x14ac:dyDescent="0.2">
      <c r="A731" s="48"/>
      <c r="B731" s="48"/>
      <c r="C731" s="48"/>
      <c r="D731" s="48"/>
      <c r="E731" s="2"/>
      <c r="F731" s="2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 x14ac:dyDescent="0.2">
      <c r="A732" s="48"/>
      <c r="B732" s="48"/>
      <c r="C732" s="48"/>
      <c r="D732" s="48"/>
      <c r="E732" s="2"/>
      <c r="F732" s="2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 x14ac:dyDescent="0.2">
      <c r="A733" s="48"/>
      <c r="B733" s="48"/>
      <c r="C733" s="48"/>
      <c r="D733" s="48"/>
      <c r="E733" s="2"/>
      <c r="F733" s="2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 x14ac:dyDescent="0.2">
      <c r="A734" s="48"/>
      <c r="B734" s="48"/>
      <c r="C734" s="48"/>
      <c r="D734" s="48"/>
      <c r="E734" s="2"/>
      <c r="F734" s="2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 x14ac:dyDescent="0.2">
      <c r="A735" s="48"/>
      <c r="B735" s="48"/>
      <c r="C735" s="48"/>
      <c r="D735" s="48"/>
      <c r="E735" s="2"/>
      <c r="F735" s="2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 x14ac:dyDescent="0.2">
      <c r="A736" s="48"/>
      <c r="B736" s="48"/>
      <c r="C736" s="48"/>
      <c r="D736" s="48"/>
      <c r="E736" s="2"/>
      <c r="F736" s="2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 x14ac:dyDescent="0.2">
      <c r="A737" s="48"/>
      <c r="B737" s="48"/>
      <c r="C737" s="48"/>
      <c r="D737" s="48"/>
      <c r="E737" s="2"/>
      <c r="F737" s="2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 x14ac:dyDescent="0.2">
      <c r="A738" s="48"/>
      <c r="B738" s="48"/>
      <c r="C738" s="48"/>
      <c r="D738" s="48"/>
      <c r="E738" s="2"/>
      <c r="F738" s="2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 x14ac:dyDescent="0.2">
      <c r="A739" s="48"/>
      <c r="B739" s="48"/>
      <c r="C739" s="48"/>
      <c r="D739" s="48"/>
      <c r="E739" s="2"/>
      <c r="F739" s="2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 x14ac:dyDescent="0.2">
      <c r="A740" s="48"/>
      <c r="B740" s="48"/>
      <c r="C740" s="48"/>
      <c r="D740" s="48"/>
      <c r="E740" s="2"/>
      <c r="F740" s="2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 x14ac:dyDescent="0.2">
      <c r="A741" s="48"/>
      <c r="B741" s="48"/>
      <c r="C741" s="48"/>
      <c r="D741" s="48"/>
      <c r="E741" s="2"/>
      <c r="F741" s="2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 x14ac:dyDescent="0.2">
      <c r="A742" s="48"/>
      <c r="B742" s="48"/>
      <c r="C742" s="48"/>
      <c r="D742" s="48"/>
      <c r="E742" s="2"/>
      <c r="F742" s="2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 x14ac:dyDescent="0.2">
      <c r="A743" s="48"/>
      <c r="B743" s="48"/>
      <c r="C743" s="48"/>
      <c r="D743" s="48"/>
      <c r="E743" s="2"/>
      <c r="F743" s="2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 x14ac:dyDescent="0.2">
      <c r="A744" s="48"/>
      <c r="B744" s="48"/>
      <c r="C744" s="48"/>
      <c r="D744" s="48"/>
      <c r="E744" s="2"/>
      <c r="F744" s="2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 x14ac:dyDescent="0.2">
      <c r="A745" s="48"/>
      <c r="B745" s="48"/>
      <c r="C745" s="48"/>
      <c r="D745" s="48"/>
      <c r="E745" s="2"/>
      <c r="F745" s="2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 x14ac:dyDescent="0.2">
      <c r="A746" s="48"/>
      <c r="B746" s="48"/>
      <c r="C746" s="48"/>
      <c r="D746" s="48"/>
      <c r="E746" s="2"/>
      <c r="F746" s="2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 x14ac:dyDescent="0.2">
      <c r="A747" s="48"/>
      <c r="B747" s="48"/>
      <c r="C747" s="48"/>
      <c r="D747" s="48"/>
      <c r="E747" s="2"/>
      <c r="F747" s="2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 x14ac:dyDescent="0.2">
      <c r="A748" s="48"/>
      <c r="B748" s="48"/>
      <c r="C748" s="48"/>
      <c r="D748" s="48"/>
      <c r="E748" s="2"/>
      <c r="F748" s="2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 x14ac:dyDescent="0.2">
      <c r="A749" s="48"/>
      <c r="B749" s="48"/>
      <c r="C749" s="48"/>
      <c r="D749" s="48"/>
      <c r="E749" s="2"/>
      <c r="F749" s="2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 x14ac:dyDescent="0.2">
      <c r="A750" s="48"/>
      <c r="B750" s="48"/>
      <c r="C750" s="48"/>
      <c r="D750" s="48"/>
      <c r="E750" s="2"/>
      <c r="F750" s="2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 x14ac:dyDescent="0.2">
      <c r="A751" s="48"/>
      <c r="B751" s="48"/>
      <c r="C751" s="48"/>
      <c r="D751" s="48"/>
      <c r="E751" s="2"/>
      <c r="F751" s="2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 x14ac:dyDescent="0.2">
      <c r="A752" s="48"/>
      <c r="B752" s="48"/>
      <c r="C752" s="48"/>
      <c r="D752" s="48"/>
      <c r="E752" s="2"/>
      <c r="F752" s="2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 x14ac:dyDescent="0.2">
      <c r="A753" s="48"/>
      <c r="B753" s="48"/>
      <c r="C753" s="48"/>
      <c r="D753" s="48"/>
      <c r="E753" s="2"/>
      <c r="F753" s="2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 x14ac:dyDescent="0.2">
      <c r="A754" s="48"/>
      <c r="B754" s="48"/>
      <c r="C754" s="48"/>
      <c r="D754" s="48"/>
      <c r="E754" s="2"/>
      <c r="F754" s="2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 x14ac:dyDescent="0.2">
      <c r="A755" s="48"/>
      <c r="B755" s="48"/>
      <c r="C755" s="48"/>
      <c r="D755" s="48"/>
      <c r="E755" s="2"/>
      <c r="F755" s="2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 x14ac:dyDescent="0.2">
      <c r="A756" s="48"/>
      <c r="B756" s="48"/>
      <c r="C756" s="48"/>
      <c r="D756" s="48"/>
      <c r="E756" s="2"/>
      <c r="F756" s="2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 x14ac:dyDescent="0.2">
      <c r="A757" s="48"/>
      <c r="B757" s="48"/>
      <c r="C757" s="48"/>
      <c r="D757" s="48"/>
      <c r="E757" s="2"/>
      <c r="F757" s="2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 x14ac:dyDescent="0.2">
      <c r="A758" s="48"/>
      <c r="B758" s="48"/>
      <c r="C758" s="48"/>
      <c r="D758" s="48"/>
      <c r="E758" s="2"/>
      <c r="F758" s="2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 x14ac:dyDescent="0.2">
      <c r="A759" s="48"/>
      <c r="B759" s="48"/>
      <c r="C759" s="48"/>
      <c r="D759" s="48"/>
      <c r="E759" s="2"/>
      <c r="F759" s="2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 x14ac:dyDescent="0.2">
      <c r="A760" s="48"/>
      <c r="B760" s="48"/>
      <c r="C760" s="48"/>
      <c r="D760" s="48"/>
      <c r="E760" s="2"/>
      <c r="F760" s="2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 x14ac:dyDescent="0.2">
      <c r="A761" s="48"/>
      <c r="B761" s="48"/>
      <c r="C761" s="48"/>
      <c r="D761" s="48"/>
      <c r="E761" s="2"/>
      <c r="F761" s="2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 x14ac:dyDescent="0.2">
      <c r="A762" s="48"/>
      <c r="B762" s="48"/>
      <c r="C762" s="48"/>
      <c r="D762" s="48"/>
      <c r="E762" s="2"/>
      <c r="F762" s="2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 x14ac:dyDescent="0.2">
      <c r="A763" s="48"/>
      <c r="B763" s="48"/>
      <c r="C763" s="48"/>
      <c r="D763" s="48"/>
      <c r="E763" s="2"/>
      <c r="F763" s="2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 x14ac:dyDescent="0.2">
      <c r="A764" s="48"/>
      <c r="B764" s="48"/>
      <c r="C764" s="48"/>
      <c r="D764" s="48"/>
      <c r="E764" s="2"/>
      <c r="F764" s="2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 x14ac:dyDescent="0.2">
      <c r="A765" s="48"/>
      <c r="B765" s="48"/>
      <c r="C765" s="48"/>
      <c r="D765" s="48"/>
      <c r="E765" s="2"/>
      <c r="F765" s="2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 x14ac:dyDescent="0.2">
      <c r="A766" s="48"/>
      <c r="B766" s="48"/>
      <c r="C766" s="48"/>
      <c r="D766" s="48"/>
      <c r="E766" s="2"/>
      <c r="F766" s="2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 x14ac:dyDescent="0.2">
      <c r="A767" s="48"/>
      <c r="B767" s="48"/>
      <c r="C767" s="48"/>
      <c r="D767" s="48"/>
      <c r="E767" s="2"/>
      <c r="F767" s="2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 x14ac:dyDescent="0.2">
      <c r="A768" s="48"/>
      <c r="B768" s="48"/>
      <c r="C768" s="48"/>
      <c r="D768" s="48"/>
      <c r="E768" s="2"/>
      <c r="F768" s="2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 x14ac:dyDescent="0.2">
      <c r="A769" s="48"/>
      <c r="B769" s="48"/>
      <c r="C769" s="48"/>
      <c r="D769" s="48"/>
      <c r="E769" s="2"/>
      <c r="F769" s="2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 x14ac:dyDescent="0.2">
      <c r="A770" s="48"/>
      <c r="B770" s="48"/>
      <c r="C770" s="48"/>
      <c r="D770" s="48"/>
      <c r="E770" s="2"/>
      <c r="F770" s="2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 x14ac:dyDescent="0.2">
      <c r="A771" s="48"/>
      <c r="B771" s="48"/>
      <c r="C771" s="48"/>
      <c r="D771" s="48"/>
      <c r="E771" s="2"/>
      <c r="F771" s="2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 x14ac:dyDescent="0.2">
      <c r="A772" s="48"/>
      <c r="B772" s="48"/>
      <c r="C772" s="48"/>
      <c r="D772" s="48"/>
      <c r="E772" s="2"/>
      <c r="F772" s="2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 x14ac:dyDescent="0.2">
      <c r="A773" s="48"/>
      <c r="B773" s="48"/>
      <c r="C773" s="48"/>
      <c r="D773" s="48"/>
      <c r="E773" s="2"/>
      <c r="F773" s="2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 x14ac:dyDescent="0.2">
      <c r="A774" s="48"/>
      <c r="B774" s="48"/>
      <c r="C774" s="48"/>
      <c r="D774" s="48"/>
      <c r="E774" s="2"/>
      <c r="F774" s="2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 x14ac:dyDescent="0.2">
      <c r="A775" s="48"/>
      <c r="B775" s="48"/>
      <c r="C775" s="48"/>
      <c r="D775" s="48"/>
      <c r="E775" s="2"/>
      <c r="F775" s="2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 x14ac:dyDescent="0.2">
      <c r="A776" s="48"/>
      <c r="B776" s="48"/>
      <c r="C776" s="48"/>
      <c r="D776" s="48"/>
      <c r="E776" s="2"/>
      <c r="F776" s="2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 x14ac:dyDescent="0.2">
      <c r="A777" s="48"/>
      <c r="B777" s="48"/>
      <c r="C777" s="48"/>
      <c r="D777" s="48"/>
      <c r="E777" s="2"/>
      <c r="F777" s="2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 x14ac:dyDescent="0.2">
      <c r="A778" s="48"/>
      <c r="B778" s="48"/>
      <c r="C778" s="48"/>
      <c r="D778" s="48"/>
      <c r="E778" s="2"/>
      <c r="F778" s="2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 x14ac:dyDescent="0.2">
      <c r="A779" s="48"/>
      <c r="B779" s="48"/>
      <c r="C779" s="48"/>
      <c r="D779" s="48"/>
      <c r="E779" s="2"/>
      <c r="F779" s="2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 x14ac:dyDescent="0.2">
      <c r="A780" s="48"/>
      <c r="B780" s="48"/>
      <c r="C780" s="48"/>
      <c r="D780" s="48"/>
      <c r="E780" s="2"/>
      <c r="F780" s="2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 x14ac:dyDescent="0.2">
      <c r="A781" s="48"/>
      <c r="B781" s="48"/>
      <c r="C781" s="48"/>
      <c r="D781" s="48"/>
      <c r="E781" s="2"/>
      <c r="F781" s="2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 x14ac:dyDescent="0.2">
      <c r="A782" s="48"/>
      <c r="B782" s="48"/>
      <c r="C782" s="48"/>
      <c r="D782" s="48"/>
      <c r="E782" s="2"/>
      <c r="F782" s="2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 x14ac:dyDescent="0.2">
      <c r="A783" s="48"/>
      <c r="B783" s="48"/>
      <c r="C783" s="48"/>
      <c r="D783" s="48"/>
      <c r="E783" s="2"/>
      <c r="F783" s="2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 x14ac:dyDescent="0.2">
      <c r="A784" s="48"/>
      <c r="B784" s="48"/>
      <c r="C784" s="48"/>
      <c r="D784" s="48"/>
      <c r="E784" s="2"/>
      <c r="F784" s="2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 x14ac:dyDescent="0.2">
      <c r="A785" s="48"/>
      <c r="B785" s="48"/>
      <c r="C785" s="48"/>
      <c r="D785" s="48"/>
      <c r="E785" s="2"/>
      <c r="F785" s="2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 x14ac:dyDescent="0.2">
      <c r="A786" s="48"/>
      <c r="B786" s="48"/>
      <c r="C786" s="48"/>
      <c r="D786" s="48"/>
      <c r="E786" s="2"/>
      <c r="F786" s="2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 x14ac:dyDescent="0.2">
      <c r="A787" s="48"/>
      <c r="B787" s="48"/>
      <c r="C787" s="48"/>
      <c r="D787" s="48"/>
      <c r="E787" s="2"/>
      <c r="F787" s="2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 x14ac:dyDescent="0.2">
      <c r="A788" s="48"/>
      <c r="B788" s="48"/>
      <c r="C788" s="48"/>
      <c r="D788" s="48"/>
      <c r="E788" s="2"/>
      <c r="F788" s="2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 x14ac:dyDescent="0.2">
      <c r="A789" s="48"/>
      <c r="B789" s="48"/>
      <c r="C789" s="48"/>
      <c r="D789" s="48"/>
      <c r="E789" s="2"/>
      <c r="F789" s="2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 x14ac:dyDescent="0.2">
      <c r="A790" s="48"/>
      <c r="B790" s="48"/>
      <c r="C790" s="48"/>
      <c r="D790" s="48"/>
      <c r="E790" s="2"/>
      <c r="F790" s="2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 x14ac:dyDescent="0.2">
      <c r="A791" s="48"/>
      <c r="B791" s="48"/>
      <c r="C791" s="48"/>
      <c r="D791" s="48"/>
      <c r="E791" s="2"/>
      <c r="F791" s="2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 x14ac:dyDescent="0.2">
      <c r="A792" s="48"/>
      <c r="B792" s="48"/>
      <c r="C792" s="48"/>
      <c r="D792" s="48"/>
      <c r="E792" s="2"/>
      <c r="F792" s="2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 x14ac:dyDescent="0.2">
      <c r="A793" s="48"/>
      <c r="B793" s="48"/>
      <c r="C793" s="48"/>
      <c r="D793" s="48"/>
      <c r="E793" s="2"/>
      <c r="F793" s="2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 x14ac:dyDescent="0.2">
      <c r="A794" s="48"/>
      <c r="B794" s="48"/>
      <c r="C794" s="48"/>
      <c r="D794" s="48"/>
      <c r="E794" s="2"/>
      <c r="F794" s="2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 x14ac:dyDescent="0.2">
      <c r="A795" s="48"/>
      <c r="B795" s="48"/>
      <c r="C795" s="48"/>
      <c r="D795" s="48"/>
      <c r="E795" s="2"/>
      <c r="F795" s="2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 x14ac:dyDescent="0.2">
      <c r="A796" s="48"/>
      <c r="B796" s="48"/>
      <c r="C796" s="48"/>
      <c r="D796" s="48"/>
      <c r="E796" s="2"/>
      <c r="F796" s="2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 x14ac:dyDescent="0.2">
      <c r="A797" s="48"/>
      <c r="B797" s="48"/>
      <c r="C797" s="48"/>
      <c r="D797" s="48"/>
      <c r="E797" s="2"/>
      <c r="F797" s="2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 x14ac:dyDescent="0.2">
      <c r="A798" s="48"/>
      <c r="B798" s="48"/>
      <c r="C798" s="48"/>
      <c r="D798" s="48"/>
      <c r="E798" s="2"/>
      <c r="F798" s="2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 x14ac:dyDescent="0.2">
      <c r="A799" s="48"/>
      <c r="B799" s="48"/>
      <c r="C799" s="48"/>
      <c r="D799" s="48"/>
      <c r="E799" s="2"/>
      <c r="F799" s="2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 x14ac:dyDescent="0.2">
      <c r="A800" s="48"/>
      <c r="B800" s="48"/>
      <c r="C800" s="48"/>
      <c r="D800" s="48"/>
      <c r="E800" s="2"/>
      <c r="F800" s="2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 x14ac:dyDescent="0.2">
      <c r="A801" s="48"/>
      <c r="B801" s="48"/>
      <c r="C801" s="48"/>
      <c r="D801" s="48"/>
      <c r="E801" s="2"/>
      <c r="F801" s="2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 x14ac:dyDescent="0.2">
      <c r="A802" s="48"/>
      <c r="B802" s="48"/>
      <c r="C802" s="48"/>
      <c r="D802" s="48"/>
      <c r="E802" s="2"/>
      <c r="F802" s="2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 x14ac:dyDescent="0.2">
      <c r="A803" s="48"/>
      <c r="B803" s="48"/>
      <c r="C803" s="48"/>
      <c r="D803" s="48"/>
      <c r="E803" s="2"/>
      <c r="F803" s="2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 x14ac:dyDescent="0.2">
      <c r="A804" s="48"/>
      <c r="B804" s="48"/>
      <c r="C804" s="48"/>
      <c r="D804" s="48"/>
      <c r="E804" s="2"/>
      <c r="F804" s="2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 x14ac:dyDescent="0.2">
      <c r="A805" s="48"/>
      <c r="B805" s="48"/>
      <c r="C805" s="48"/>
      <c r="D805" s="48"/>
      <c r="E805" s="2"/>
      <c r="F805" s="2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 x14ac:dyDescent="0.2">
      <c r="A806" s="48"/>
      <c r="B806" s="48"/>
      <c r="C806" s="48"/>
      <c r="D806" s="48"/>
      <c r="E806" s="2"/>
      <c r="F806" s="2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 x14ac:dyDescent="0.2">
      <c r="A807" s="48"/>
      <c r="B807" s="48"/>
      <c r="C807" s="48"/>
      <c r="D807" s="48"/>
      <c r="E807" s="2"/>
      <c r="F807" s="2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 x14ac:dyDescent="0.2">
      <c r="A808" s="48"/>
      <c r="B808" s="48"/>
      <c r="C808" s="48"/>
      <c r="D808" s="48"/>
      <c r="E808" s="2"/>
      <c r="F808" s="2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 x14ac:dyDescent="0.2">
      <c r="A809" s="48"/>
      <c r="B809" s="48"/>
      <c r="C809" s="48"/>
      <c r="D809" s="48"/>
      <c r="E809" s="2"/>
      <c r="F809" s="2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 x14ac:dyDescent="0.2">
      <c r="A810" s="48"/>
      <c r="B810" s="48"/>
      <c r="C810" s="48"/>
      <c r="D810" s="48"/>
      <c r="E810" s="2"/>
      <c r="F810" s="2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 x14ac:dyDescent="0.2">
      <c r="A811" s="48"/>
      <c r="B811" s="48"/>
      <c r="C811" s="48"/>
      <c r="D811" s="48"/>
      <c r="E811" s="2"/>
      <c r="F811" s="2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 x14ac:dyDescent="0.2">
      <c r="A812" s="48"/>
      <c r="B812" s="48"/>
      <c r="C812" s="48"/>
      <c r="D812" s="48"/>
      <c r="E812" s="2"/>
      <c r="F812" s="2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 x14ac:dyDescent="0.2">
      <c r="A813" s="48"/>
      <c r="B813" s="48"/>
      <c r="C813" s="48"/>
      <c r="D813" s="48"/>
      <c r="E813" s="2"/>
      <c r="F813" s="2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 x14ac:dyDescent="0.2">
      <c r="A814" s="48"/>
      <c r="B814" s="48"/>
      <c r="C814" s="48"/>
      <c r="D814" s="48"/>
      <c r="E814" s="2"/>
      <c r="F814" s="2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 x14ac:dyDescent="0.2">
      <c r="A815" s="48"/>
      <c r="B815" s="48"/>
      <c r="C815" s="48"/>
      <c r="D815" s="48"/>
      <c r="E815" s="2"/>
      <c r="F815" s="2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 x14ac:dyDescent="0.2">
      <c r="A816" s="48"/>
      <c r="B816" s="48"/>
      <c r="C816" s="48"/>
      <c r="D816" s="48"/>
      <c r="E816" s="2"/>
      <c r="F816" s="2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 x14ac:dyDescent="0.2">
      <c r="A817" s="48"/>
      <c r="B817" s="48"/>
      <c r="C817" s="48"/>
      <c r="D817" s="48"/>
      <c r="E817" s="2"/>
      <c r="F817" s="2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 x14ac:dyDescent="0.2">
      <c r="A818" s="48"/>
      <c r="B818" s="48"/>
      <c r="C818" s="48"/>
      <c r="D818" s="48"/>
      <c r="E818" s="2"/>
      <c r="F818" s="2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 x14ac:dyDescent="0.2">
      <c r="A819" s="48"/>
      <c r="B819" s="48"/>
      <c r="C819" s="48"/>
      <c r="D819" s="48"/>
      <c r="E819" s="2"/>
      <c r="F819" s="2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 x14ac:dyDescent="0.2">
      <c r="A820" s="48"/>
      <c r="B820" s="48"/>
      <c r="C820" s="48"/>
      <c r="D820" s="48"/>
      <c r="E820" s="2"/>
      <c r="F820" s="2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 x14ac:dyDescent="0.2">
      <c r="A821" s="48"/>
      <c r="B821" s="48"/>
      <c r="C821" s="48"/>
      <c r="D821" s="48"/>
      <c r="E821" s="2"/>
      <c r="F821" s="2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 x14ac:dyDescent="0.2">
      <c r="A822" s="48"/>
      <c r="B822" s="48"/>
      <c r="C822" s="48"/>
      <c r="D822" s="48"/>
      <c r="E822" s="2"/>
      <c r="F822" s="2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 x14ac:dyDescent="0.2">
      <c r="A823" s="48"/>
      <c r="B823" s="48"/>
      <c r="C823" s="48"/>
      <c r="D823" s="48"/>
      <c r="E823" s="2"/>
      <c r="F823" s="2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 x14ac:dyDescent="0.2">
      <c r="A824" s="48"/>
      <c r="B824" s="48"/>
      <c r="C824" s="48"/>
      <c r="D824" s="48"/>
      <c r="E824" s="2"/>
      <c r="F824" s="2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 x14ac:dyDescent="0.2">
      <c r="A825" s="48"/>
      <c r="B825" s="48"/>
      <c r="C825" s="48"/>
      <c r="D825" s="48"/>
      <c r="E825" s="2"/>
      <c r="F825" s="2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 x14ac:dyDescent="0.2">
      <c r="A826" s="48"/>
      <c r="B826" s="48"/>
      <c r="C826" s="48"/>
      <c r="D826" s="48"/>
      <c r="E826" s="2"/>
      <c r="F826" s="2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 x14ac:dyDescent="0.2">
      <c r="A827" s="48"/>
      <c r="B827" s="48"/>
      <c r="C827" s="48"/>
      <c r="D827" s="48"/>
      <c r="E827" s="2"/>
      <c r="F827" s="2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 x14ac:dyDescent="0.2">
      <c r="A828" s="48"/>
      <c r="B828" s="48"/>
      <c r="C828" s="48"/>
      <c r="D828" s="48"/>
      <c r="E828" s="2"/>
      <c r="F828" s="2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 x14ac:dyDescent="0.2">
      <c r="A829" s="48"/>
      <c r="B829" s="48"/>
      <c r="C829" s="48"/>
      <c r="D829" s="48"/>
      <c r="E829" s="2"/>
      <c r="F829" s="2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 x14ac:dyDescent="0.2">
      <c r="A830" s="48"/>
      <c r="B830" s="48"/>
      <c r="C830" s="48"/>
      <c r="D830" s="48"/>
      <c r="E830" s="2"/>
      <c r="F830" s="2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 x14ac:dyDescent="0.2">
      <c r="A831" s="48"/>
      <c r="B831" s="48"/>
      <c r="C831" s="48"/>
      <c r="D831" s="48"/>
      <c r="E831" s="2"/>
      <c r="F831" s="2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 x14ac:dyDescent="0.2">
      <c r="A832" s="48"/>
      <c r="B832" s="48"/>
      <c r="C832" s="48"/>
      <c r="D832" s="48"/>
      <c r="E832" s="2"/>
      <c r="F832" s="2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 x14ac:dyDescent="0.2">
      <c r="A833" s="48"/>
      <c r="B833" s="48"/>
      <c r="C833" s="48"/>
      <c r="D833" s="48"/>
      <c r="E833" s="2"/>
      <c r="F833" s="2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 x14ac:dyDescent="0.2">
      <c r="A834" s="48"/>
      <c r="B834" s="48"/>
      <c r="C834" s="48"/>
      <c r="D834" s="48"/>
      <c r="E834" s="2"/>
      <c r="F834" s="2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 x14ac:dyDescent="0.2">
      <c r="A835" s="48"/>
      <c r="B835" s="48"/>
      <c r="C835" s="48"/>
      <c r="D835" s="48"/>
      <c r="E835" s="2"/>
      <c r="F835" s="2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 x14ac:dyDescent="0.2">
      <c r="A836" s="48"/>
      <c r="B836" s="48"/>
      <c r="C836" s="48"/>
      <c r="D836" s="48"/>
      <c r="E836" s="2"/>
      <c r="F836" s="2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 x14ac:dyDescent="0.2">
      <c r="A837" s="48"/>
      <c r="B837" s="48"/>
      <c r="C837" s="48"/>
      <c r="D837" s="48"/>
      <c r="E837" s="2"/>
      <c r="F837" s="2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 x14ac:dyDescent="0.2">
      <c r="A838" s="48"/>
      <c r="B838" s="48"/>
      <c r="C838" s="48"/>
      <c r="D838" s="48"/>
      <c r="E838" s="2"/>
      <c r="F838" s="2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 x14ac:dyDescent="0.2">
      <c r="A839" s="48"/>
      <c r="B839" s="48"/>
      <c r="C839" s="48"/>
      <c r="D839" s="48"/>
      <c r="E839" s="2"/>
      <c r="F839" s="2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 x14ac:dyDescent="0.2">
      <c r="A840" s="48"/>
      <c r="B840" s="48"/>
      <c r="C840" s="48"/>
      <c r="D840" s="48"/>
      <c r="E840" s="2"/>
      <c r="F840" s="2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 x14ac:dyDescent="0.2">
      <c r="A841" s="48"/>
      <c r="B841" s="48"/>
      <c r="C841" s="48"/>
      <c r="D841" s="48"/>
      <c r="E841" s="2"/>
      <c r="F841" s="2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 x14ac:dyDescent="0.2">
      <c r="A842" s="48"/>
      <c r="B842" s="48"/>
      <c r="C842" s="48"/>
      <c r="D842" s="48"/>
      <c r="E842" s="2"/>
      <c r="F842" s="2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 x14ac:dyDescent="0.2">
      <c r="A843" s="48"/>
      <c r="B843" s="48"/>
      <c r="C843" s="48"/>
      <c r="D843" s="48"/>
      <c r="E843" s="2"/>
      <c r="F843" s="2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 x14ac:dyDescent="0.2">
      <c r="A844" s="48"/>
      <c r="B844" s="48"/>
      <c r="C844" s="48"/>
      <c r="D844" s="48"/>
      <c r="E844" s="2"/>
      <c r="F844" s="2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 x14ac:dyDescent="0.2">
      <c r="A845" s="48"/>
      <c r="B845" s="48"/>
      <c r="C845" s="48"/>
      <c r="D845" s="48"/>
      <c r="E845" s="2"/>
      <c r="F845" s="2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 x14ac:dyDescent="0.2">
      <c r="A846" s="48"/>
      <c r="B846" s="48"/>
      <c r="C846" s="48"/>
      <c r="D846" s="48"/>
      <c r="E846" s="2"/>
      <c r="F846" s="2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 x14ac:dyDescent="0.2">
      <c r="A847" s="48"/>
      <c r="B847" s="48"/>
      <c r="C847" s="48"/>
      <c r="D847" s="48"/>
      <c r="E847" s="2"/>
      <c r="F847" s="2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 x14ac:dyDescent="0.2">
      <c r="A848" s="48"/>
      <c r="B848" s="48"/>
      <c r="C848" s="48"/>
      <c r="D848" s="48"/>
      <c r="E848" s="2"/>
      <c r="F848" s="2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 x14ac:dyDescent="0.2">
      <c r="A849" s="48"/>
      <c r="B849" s="48"/>
      <c r="C849" s="48"/>
      <c r="D849" s="48"/>
      <c r="E849" s="2"/>
      <c r="F849" s="2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 x14ac:dyDescent="0.2">
      <c r="A850" s="48"/>
      <c r="B850" s="48"/>
      <c r="C850" s="48"/>
      <c r="D850" s="48"/>
      <c r="E850" s="2"/>
      <c r="F850" s="2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 x14ac:dyDescent="0.2">
      <c r="A851" s="48"/>
      <c r="B851" s="48"/>
      <c r="C851" s="48"/>
      <c r="D851" s="48"/>
      <c r="E851" s="2"/>
      <c r="F851" s="2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 x14ac:dyDescent="0.2">
      <c r="A852" s="48"/>
      <c r="B852" s="48"/>
      <c r="C852" s="48"/>
      <c r="D852" s="48"/>
      <c r="E852" s="2"/>
      <c r="F852" s="2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 x14ac:dyDescent="0.2">
      <c r="A853" s="48"/>
      <c r="B853" s="48"/>
      <c r="C853" s="48"/>
      <c r="D853" s="48"/>
      <c r="E853" s="2"/>
      <c r="F853" s="2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 x14ac:dyDescent="0.2">
      <c r="A854" s="48"/>
      <c r="B854" s="48"/>
      <c r="C854" s="48"/>
      <c r="D854" s="48"/>
      <c r="E854" s="2"/>
      <c r="F854" s="2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 x14ac:dyDescent="0.2">
      <c r="A855" s="48"/>
      <c r="B855" s="48"/>
      <c r="C855" s="48"/>
      <c r="D855" s="48"/>
      <c r="E855" s="2"/>
      <c r="F855" s="2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 x14ac:dyDescent="0.2">
      <c r="A856" s="48"/>
      <c r="B856" s="48"/>
      <c r="C856" s="48"/>
      <c r="D856" s="48"/>
      <c r="E856" s="2"/>
      <c r="F856" s="2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 x14ac:dyDescent="0.2">
      <c r="A857" s="48"/>
      <c r="B857" s="48"/>
      <c r="C857" s="48"/>
      <c r="D857" s="48"/>
      <c r="E857" s="2"/>
      <c r="F857" s="2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 x14ac:dyDescent="0.2">
      <c r="A858" s="48"/>
      <c r="B858" s="48"/>
      <c r="C858" s="48"/>
      <c r="D858" s="48"/>
      <c r="E858" s="2"/>
      <c r="F858" s="2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 x14ac:dyDescent="0.2">
      <c r="A859" s="48"/>
      <c r="B859" s="48"/>
      <c r="C859" s="48"/>
      <c r="D859" s="48"/>
      <c r="E859" s="2"/>
      <c r="F859" s="2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 x14ac:dyDescent="0.2">
      <c r="A860" s="48"/>
      <c r="B860" s="48"/>
      <c r="C860" s="48"/>
      <c r="D860" s="48"/>
      <c r="E860" s="2"/>
      <c r="F860" s="2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 x14ac:dyDescent="0.2">
      <c r="A861" s="48"/>
      <c r="B861" s="48"/>
      <c r="C861" s="48"/>
      <c r="D861" s="48"/>
      <c r="E861" s="2"/>
      <c r="F861" s="2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 x14ac:dyDescent="0.2">
      <c r="A862" s="48"/>
      <c r="B862" s="48"/>
      <c r="C862" s="48"/>
      <c r="D862" s="48"/>
      <c r="E862" s="2"/>
      <c r="F862" s="2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 x14ac:dyDescent="0.2">
      <c r="A863" s="48"/>
      <c r="B863" s="48"/>
      <c r="C863" s="48"/>
      <c r="D863" s="48"/>
      <c r="E863" s="2"/>
      <c r="F863" s="2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 x14ac:dyDescent="0.2">
      <c r="A864" s="48"/>
      <c r="B864" s="48"/>
      <c r="C864" s="48"/>
      <c r="D864" s="48"/>
      <c r="E864" s="2"/>
      <c r="F864" s="2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 x14ac:dyDescent="0.2">
      <c r="A865" s="48"/>
      <c r="B865" s="48"/>
      <c r="C865" s="48"/>
      <c r="D865" s="48"/>
      <c r="E865" s="2"/>
      <c r="F865" s="2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 x14ac:dyDescent="0.2">
      <c r="A866" s="48"/>
      <c r="B866" s="48"/>
      <c r="C866" s="48"/>
      <c r="D866" s="48"/>
      <c r="E866" s="2"/>
      <c r="F866" s="2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 x14ac:dyDescent="0.2">
      <c r="A867" s="48"/>
      <c r="B867" s="48"/>
      <c r="C867" s="48"/>
      <c r="D867" s="48"/>
      <c r="E867" s="2"/>
      <c r="F867" s="2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 x14ac:dyDescent="0.2">
      <c r="A868" s="48"/>
      <c r="B868" s="48"/>
      <c r="C868" s="48"/>
      <c r="D868" s="48"/>
      <c r="E868" s="2"/>
      <c r="F868" s="2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 x14ac:dyDescent="0.2">
      <c r="A869" s="48"/>
      <c r="B869" s="48"/>
      <c r="C869" s="48"/>
      <c r="D869" s="48"/>
      <c r="E869" s="2"/>
      <c r="F869" s="2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 x14ac:dyDescent="0.2">
      <c r="A870" s="48"/>
      <c r="B870" s="48"/>
      <c r="C870" s="48"/>
      <c r="D870" s="48"/>
      <c r="E870" s="2"/>
      <c r="F870" s="2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 x14ac:dyDescent="0.2">
      <c r="A871" s="48"/>
      <c r="B871" s="48"/>
      <c r="C871" s="48"/>
      <c r="D871" s="48"/>
      <c r="E871" s="2"/>
      <c r="F871" s="2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 x14ac:dyDescent="0.2">
      <c r="A872" s="48"/>
      <c r="B872" s="48"/>
      <c r="C872" s="48"/>
      <c r="D872" s="48"/>
      <c r="E872" s="2"/>
      <c r="F872" s="2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 x14ac:dyDescent="0.2">
      <c r="A873" s="48"/>
      <c r="B873" s="48"/>
      <c r="C873" s="48"/>
      <c r="D873" s="48"/>
      <c r="E873" s="2"/>
      <c r="F873" s="2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 x14ac:dyDescent="0.2">
      <c r="A874" s="48"/>
      <c r="B874" s="48"/>
      <c r="C874" s="48"/>
      <c r="D874" s="48"/>
      <c r="E874" s="2"/>
      <c r="F874" s="2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 x14ac:dyDescent="0.2">
      <c r="A875" s="48"/>
      <c r="B875" s="48"/>
      <c r="C875" s="48"/>
      <c r="D875" s="48"/>
      <c r="E875" s="2"/>
      <c r="F875" s="2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 x14ac:dyDescent="0.2">
      <c r="A876" s="48"/>
      <c r="B876" s="48"/>
      <c r="C876" s="48"/>
      <c r="D876" s="48"/>
      <c r="E876" s="2"/>
      <c r="F876" s="2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 x14ac:dyDescent="0.2">
      <c r="A877" s="48"/>
      <c r="B877" s="48"/>
      <c r="C877" s="48"/>
      <c r="D877" s="48"/>
      <c r="E877" s="2"/>
      <c r="F877" s="2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 x14ac:dyDescent="0.2">
      <c r="A878" s="48"/>
      <c r="B878" s="48"/>
      <c r="C878" s="48"/>
      <c r="D878" s="48"/>
      <c r="E878" s="2"/>
      <c r="F878" s="2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 x14ac:dyDescent="0.2">
      <c r="A879" s="48"/>
      <c r="B879" s="48"/>
      <c r="C879" s="48"/>
      <c r="D879" s="48"/>
      <c r="E879" s="2"/>
      <c r="F879" s="2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 x14ac:dyDescent="0.2">
      <c r="A880" s="48"/>
      <c r="B880" s="48"/>
      <c r="C880" s="48"/>
      <c r="D880" s="48"/>
      <c r="E880" s="2"/>
      <c r="F880" s="2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 x14ac:dyDescent="0.2">
      <c r="A881" s="48"/>
      <c r="B881" s="48"/>
      <c r="C881" s="48"/>
      <c r="D881" s="48"/>
      <c r="E881" s="2"/>
      <c r="F881" s="2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 x14ac:dyDescent="0.2">
      <c r="A882" s="48"/>
      <c r="B882" s="48"/>
      <c r="C882" s="48"/>
      <c r="D882" s="48"/>
      <c r="E882" s="2"/>
      <c r="F882" s="2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 x14ac:dyDescent="0.2">
      <c r="A883" s="48"/>
      <c r="B883" s="48"/>
      <c r="C883" s="48"/>
      <c r="D883" s="48"/>
      <c r="E883" s="2"/>
      <c r="F883" s="2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 x14ac:dyDescent="0.2">
      <c r="A884" s="48"/>
      <c r="B884" s="48"/>
      <c r="C884" s="48"/>
      <c r="D884" s="48"/>
      <c r="E884" s="2"/>
      <c r="F884" s="2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 x14ac:dyDescent="0.2">
      <c r="A885" s="48"/>
      <c r="B885" s="48"/>
      <c r="C885" s="48"/>
      <c r="D885" s="48"/>
      <c r="E885" s="2"/>
      <c r="F885" s="2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 x14ac:dyDescent="0.2">
      <c r="A886" s="48"/>
      <c r="B886" s="48"/>
      <c r="C886" s="48"/>
      <c r="D886" s="48"/>
      <c r="E886" s="2"/>
      <c r="F886" s="2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 x14ac:dyDescent="0.2">
      <c r="A887" s="48"/>
      <c r="B887" s="48"/>
      <c r="C887" s="48"/>
      <c r="D887" s="48"/>
      <c r="E887" s="2"/>
      <c r="F887" s="2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 x14ac:dyDescent="0.2">
      <c r="A888" s="48"/>
      <c r="B888" s="48"/>
      <c r="C888" s="48"/>
      <c r="D888" s="48"/>
      <c r="E888" s="2"/>
      <c r="F888" s="2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 x14ac:dyDescent="0.2">
      <c r="A889" s="48"/>
      <c r="B889" s="48"/>
      <c r="C889" s="48"/>
      <c r="D889" s="48"/>
      <c r="E889" s="2"/>
      <c r="F889" s="2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 x14ac:dyDescent="0.2">
      <c r="A890" s="48"/>
      <c r="B890" s="48"/>
      <c r="C890" s="48"/>
      <c r="D890" s="48"/>
      <c r="E890" s="2"/>
      <c r="F890" s="2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 x14ac:dyDescent="0.2">
      <c r="A891" s="48"/>
      <c r="B891" s="48"/>
      <c r="C891" s="48"/>
      <c r="D891" s="48"/>
      <c r="E891" s="2"/>
      <c r="F891" s="2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 x14ac:dyDescent="0.2">
      <c r="A892" s="48"/>
      <c r="B892" s="48"/>
      <c r="C892" s="48"/>
      <c r="D892" s="48"/>
      <c r="E892" s="2"/>
      <c r="F892" s="2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 x14ac:dyDescent="0.2">
      <c r="A893" s="48"/>
      <c r="B893" s="48"/>
      <c r="C893" s="48"/>
      <c r="D893" s="48"/>
      <c r="E893" s="2"/>
      <c r="F893" s="2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 x14ac:dyDescent="0.2">
      <c r="A894" s="48"/>
      <c r="B894" s="48"/>
      <c r="C894" s="48"/>
      <c r="D894" s="48"/>
      <c r="E894" s="2"/>
      <c r="F894" s="2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 x14ac:dyDescent="0.2">
      <c r="A895" s="48"/>
      <c r="B895" s="48"/>
      <c r="C895" s="48"/>
      <c r="D895" s="48"/>
      <c r="E895" s="2"/>
      <c r="F895" s="2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 x14ac:dyDescent="0.2">
      <c r="A896" s="48"/>
      <c r="B896" s="48"/>
      <c r="C896" s="48"/>
      <c r="D896" s="48"/>
      <c r="E896" s="2"/>
      <c r="F896" s="2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 x14ac:dyDescent="0.2">
      <c r="A897" s="48"/>
      <c r="B897" s="48"/>
      <c r="C897" s="48"/>
      <c r="D897" s="48"/>
      <c r="E897" s="2"/>
      <c r="F897" s="2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 x14ac:dyDescent="0.2">
      <c r="A898" s="48"/>
      <c r="B898" s="48"/>
      <c r="C898" s="48"/>
      <c r="D898" s="48"/>
      <c r="E898" s="2"/>
      <c r="F898" s="2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 x14ac:dyDescent="0.2">
      <c r="A899" s="48"/>
      <c r="B899" s="48"/>
      <c r="C899" s="48"/>
      <c r="D899" s="48"/>
      <c r="E899" s="2"/>
      <c r="F899" s="2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 x14ac:dyDescent="0.2">
      <c r="A900" s="48"/>
      <c r="B900" s="48"/>
      <c r="C900" s="48"/>
      <c r="D900" s="48"/>
      <c r="E900" s="2"/>
      <c r="F900" s="2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 x14ac:dyDescent="0.2">
      <c r="A901" s="48"/>
      <c r="B901" s="48"/>
      <c r="C901" s="48"/>
      <c r="D901" s="48"/>
      <c r="E901" s="2"/>
      <c r="F901" s="2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 x14ac:dyDescent="0.2">
      <c r="A902" s="48"/>
      <c r="B902" s="48"/>
      <c r="C902" s="48"/>
      <c r="D902" s="48"/>
      <c r="E902" s="2"/>
      <c r="F902" s="2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 x14ac:dyDescent="0.2">
      <c r="A903" s="48"/>
      <c r="B903" s="48"/>
      <c r="C903" s="48"/>
      <c r="D903" s="48"/>
      <c r="E903" s="2"/>
      <c r="F903" s="2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 x14ac:dyDescent="0.2">
      <c r="A904" s="48"/>
      <c r="B904" s="48"/>
      <c r="C904" s="48"/>
      <c r="D904" s="48"/>
      <c r="E904" s="2"/>
      <c r="F904" s="2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 x14ac:dyDescent="0.2">
      <c r="A905" s="48"/>
      <c r="B905" s="48"/>
      <c r="C905" s="48"/>
      <c r="D905" s="48"/>
      <c r="E905" s="2"/>
      <c r="F905" s="2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 x14ac:dyDescent="0.2">
      <c r="A906" s="48"/>
      <c r="B906" s="48"/>
      <c r="C906" s="48"/>
      <c r="D906" s="48"/>
      <c r="E906" s="2"/>
      <c r="F906" s="2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 x14ac:dyDescent="0.2">
      <c r="A907" s="48"/>
      <c r="B907" s="48"/>
      <c r="C907" s="48"/>
      <c r="D907" s="48"/>
      <c r="E907" s="2"/>
      <c r="F907" s="2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 x14ac:dyDescent="0.2">
      <c r="A908" s="48"/>
      <c r="B908" s="48"/>
      <c r="C908" s="48"/>
      <c r="D908" s="48"/>
      <c r="E908" s="2"/>
      <c r="F908" s="2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 x14ac:dyDescent="0.2">
      <c r="A909" s="48"/>
      <c r="B909" s="48"/>
      <c r="C909" s="48"/>
      <c r="D909" s="48"/>
      <c r="E909" s="2"/>
      <c r="F909" s="2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 x14ac:dyDescent="0.2">
      <c r="A910" s="48"/>
      <c r="B910" s="48"/>
      <c r="C910" s="48"/>
      <c r="D910" s="48"/>
      <c r="E910" s="2"/>
      <c r="F910" s="2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 x14ac:dyDescent="0.2">
      <c r="A911" s="48"/>
      <c r="B911" s="48"/>
      <c r="C911" s="48"/>
      <c r="D911" s="48"/>
      <c r="E911" s="2"/>
      <c r="F911" s="2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 x14ac:dyDescent="0.2">
      <c r="A912" s="48"/>
      <c r="B912" s="48"/>
      <c r="C912" s="48"/>
      <c r="D912" s="48"/>
      <c r="E912" s="2"/>
      <c r="F912" s="2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 x14ac:dyDescent="0.2">
      <c r="A913" s="48"/>
      <c r="B913" s="48"/>
      <c r="C913" s="48"/>
      <c r="D913" s="48"/>
      <c r="E913" s="2"/>
      <c r="F913" s="2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 x14ac:dyDescent="0.2">
      <c r="A914" s="48"/>
      <c r="B914" s="48"/>
      <c r="C914" s="48"/>
      <c r="D914" s="48"/>
      <c r="E914" s="2"/>
      <c r="F914" s="2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 x14ac:dyDescent="0.2">
      <c r="A915" s="48"/>
      <c r="B915" s="48"/>
      <c r="C915" s="48"/>
      <c r="D915" s="48"/>
      <c r="E915" s="2"/>
      <c r="F915" s="2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 x14ac:dyDescent="0.2">
      <c r="A916" s="48"/>
      <c r="B916" s="48"/>
      <c r="C916" s="48"/>
      <c r="D916" s="48"/>
      <c r="E916" s="2"/>
      <c r="F916" s="2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 x14ac:dyDescent="0.2">
      <c r="A917" s="48"/>
      <c r="B917" s="48"/>
      <c r="C917" s="48"/>
      <c r="D917" s="48"/>
      <c r="E917" s="2"/>
      <c r="F917" s="2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 x14ac:dyDescent="0.2">
      <c r="A918" s="48"/>
      <c r="B918" s="48"/>
      <c r="C918" s="48"/>
      <c r="D918" s="48"/>
      <c r="E918" s="2"/>
      <c r="F918" s="2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 x14ac:dyDescent="0.2">
      <c r="A919" s="48"/>
      <c r="B919" s="48"/>
      <c r="C919" s="48"/>
      <c r="D919" s="48"/>
      <c r="E919" s="2"/>
      <c r="F919" s="2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 x14ac:dyDescent="0.2">
      <c r="A920" s="48"/>
      <c r="B920" s="48"/>
      <c r="C920" s="48"/>
      <c r="D920" s="48"/>
      <c r="E920" s="2"/>
      <c r="F920" s="2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 x14ac:dyDescent="0.2">
      <c r="A921" s="48"/>
      <c r="B921" s="48"/>
      <c r="C921" s="48"/>
      <c r="D921" s="48"/>
      <c r="E921" s="2"/>
      <c r="F921" s="2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 x14ac:dyDescent="0.2">
      <c r="A922" s="48"/>
      <c r="B922" s="48"/>
      <c r="C922" s="48"/>
      <c r="D922" s="48"/>
      <c r="E922" s="2"/>
      <c r="F922" s="2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 x14ac:dyDescent="0.2">
      <c r="A923" s="48"/>
      <c r="B923" s="48"/>
      <c r="C923" s="48"/>
      <c r="D923" s="48"/>
      <c r="E923" s="2"/>
      <c r="F923" s="2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 x14ac:dyDescent="0.2">
      <c r="A924" s="48"/>
      <c r="B924" s="48"/>
      <c r="C924" s="48"/>
      <c r="D924" s="48"/>
      <c r="E924" s="2"/>
      <c r="F924" s="2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 x14ac:dyDescent="0.2">
      <c r="A925" s="48"/>
      <c r="B925" s="48"/>
      <c r="C925" s="48"/>
      <c r="D925" s="48"/>
      <c r="E925" s="2"/>
      <c r="F925" s="2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 x14ac:dyDescent="0.2">
      <c r="A926" s="48"/>
      <c r="B926" s="48"/>
      <c r="C926" s="48"/>
      <c r="D926" s="48"/>
      <c r="E926" s="2"/>
      <c r="F926" s="2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 x14ac:dyDescent="0.2">
      <c r="A927" s="48"/>
      <c r="B927" s="48"/>
      <c r="C927" s="48"/>
      <c r="D927" s="48"/>
      <c r="E927" s="2"/>
      <c r="F927" s="2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 x14ac:dyDescent="0.2">
      <c r="A928" s="48"/>
      <c r="B928" s="48"/>
      <c r="C928" s="48"/>
      <c r="D928" s="48"/>
      <c r="E928" s="2"/>
      <c r="F928" s="2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 x14ac:dyDescent="0.2">
      <c r="A929" s="48"/>
      <c r="B929" s="48"/>
      <c r="C929" s="48"/>
      <c r="D929" s="48"/>
      <c r="E929" s="2"/>
      <c r="F929" s="2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 x14ac:dyDescent="0.2">
      <c r="A930" s="48"/>
      <c r="B930" s="48"/>
      <c r="C930" s="48"/>
      <c r="D930" s="48"/>
      <c r="E930" s="2"/>
      <c r="F930" s="2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 x14ac:dyDescent="0.2">
      <c r="A931" s="48"/>
      <c r="B931" s="48"/>
      <c r="C931" s="48"/>
      <c r="D931" s="48"/>
      <c r="E931" s="2"/>
      <c r="F931" s="2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 x14ac:dyDescent="0.2">
      <c r="A932" s="48"/>
      <c r="B932" s="48"/>
      <c r="C932" s="48"/>
      <c r="D932" s="48"/>
      <c r="E932" s="2"/>
      <c r="F932" s="2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 x14ac:dyDescent="0.2">
      <c r="A933" s="48"/>
      <c r="B933" s="48"/>
      <c r="C933" s="48"/>
      <c r="D933" s="48"/>
      <c r="E933" s="2"/>
      <c r="F933" s="2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 x14ac:dyDescent="0.2">
      <c r="A934" s="48"/>
      <c r="B934" s="48"/>
      <c r="C934" s="48"/>
      <c r="D934" s="48"/>
      <c r="E934" s="2"/>
      <c r="F934" s="2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 x14ac:dyDescent="0.2">
      <c r="A935" s="48"/>
      <c r="B935" s="48"/>
      <c r="C935" s="48"/>
      <c r="D935" s="48"/>
      <c r="E935" s="2"/>
      <c r="F935" s="2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 x14ac:dyDescent="0.2">
      <c r="A936" s="48"/>
      <c r="B936" s="48"/>
      <c r="C936" s="48"/>
      <c r="D936" s="48"/>
      <c r="E936" s="2"/>
      <c r="F936" s="2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 x14ac:dyDescent="0.2">
      <c r="A937" s="48"/>
      <c r="B937" s="48"/>
      <c r="C937" s="48"/>
      <c r="D937" s="48"/>
      <c r="E937" s="2"/>
      <c r="F937" s="2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 x14ac:dyDescent="0.2">
      <c r="A938" s="48"/>
      <c r="B938" s="48"/>
      <c r="C938" s="48"/>
      <c r="D938" s="48"/>
      <c r="E938" s="2"/>
      <c r="F938" s="2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 x14ac:dyDescent="0.2">
      <c r="A939" s="48"/>
      <c r="B939" s="48"/>
      <c r="C939" s="48"/>
      <c r="D939" s="48"/>
      <c r="E939" s="2"/>
      <c r="F939" s="2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 x14ac:dyDescent="0.2">
      <c r="A940" s="48"/>
      <c r="B940" s="48"/>
      <c r="C940" s="48"/>
      <c r="D940" s="48"/>
      <c r="E940" s="2"/>
      <c r="F940" s="2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 x14ac:dyDescent="0.2">
      <c r="A941" s="48"/>
      <c r="B941" s="48"/>
      <c r="C941" s="48"/>
      <c r="D941" s="48"/>
      <c r="E941" s="2"/>
      <c r="F941" s="2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 x14ac:dyDescent="0.2">
      <c r="A942" s="48"/>
      <c r="B942" s="48"/>
      <c r="C942" s="48"/>
      <c r="D942" s="48"/>
      <c r="E942" s="2"/>
      <c r="F942" s="2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 x14ac:dyDescent="0.2">
      <c r="A943" s="48"/>
      <c r="B943" s="48"/>
      <c r="C943" s="48"/>
      <c r="D943" s="48"/>
      <c r="E943" s="2"/>
      <c r="F943" s="2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 x14ac:dyDescent="0.2">
      <c r="A944" s="48"/>
      <c r="B944" s="48"/>
      <c r="C944" s="48"/>
      <c r="D944" s="48"/>
      <c r="E944" s="2"/>
      <c r="F944" s="2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 x14ac:dyDescent="0.2">
      <c r="A945" s="48"/>
      <c r="B945" s="48"/>
      <c r="C945" s="48"/>
      <c r="D945" s="48"/>
      <c r="E945" s="2"/>
      <c r="F945" s="2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 x14ac:dyDescent="0.2">
      <c r="A946" s="48"/>
      <c r="B946" s="48"/>
      <c r="C946" s="48"/>
      <c r="D946" s="48"/>
      <c r="E946" s="2"/>
      <c r="F946" s="2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 x14ac:dyDescent="0.2">
      <c r="A947" s="48"/>
      <c r="B947" s="48"/>
      <c r="C947" s="48"/>
      <c r="D947" s="48"/>
      <c r="E947" s="2"/>
      <c r="F947" s="2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 x14ac:dyDescent="0.2">
      <c r="A948" s="48"/>
      <c r="B948" s="48"/>
      <c r="C948" s="48"/>
      <c r="D948" s="48"/>
      <c r="E948" s="2"/>
      <c r="F948" s="2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 x14ac:dyDescent="0.2">
      <c r="A949" s="48"/>
      <c r="B949" s="48"/>
      <c r="C949" s="48"/>
      <c r="D949" s="48"/>
      <c r="E949" s="2"/>
      <c r="F949" s="2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 x14ac:dyDescent="0.2">
      <c r="A950" s="48"/>
      <c r="B950" s="48"/>
      <c r="C950" s="48"/>
      <c r="D950" s="48"/>
      <c r="E950" s="2"/>
      <c r="F950" s="2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 x14ac:dyDescent="0.2">
      <c r="A951" s="48"/>
      <c r="B951" s="48"/>
      <c r="C951" s="48"/>
      <c r="D951" s="48"/>
      <c r="E951" s="2"/>
      <c r="F951" s="2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 x14ac:dyDescent="0.2">
      <c r="A952" s="48"/>
      <c r="B952" s="48"/>
      <c r="C952" s="48"/>
      <c r="D952" s="48"/>
      <c r="E952" s="2"/>
      <c r="F952" s="2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 x14ac:dyDescent="0.2">
      <c r="A953" s="48"/>
      <c r="B953" s="48"/>
      <c r="C953" s="48"/>
      <c r="D953" s="48"/>
      <c r="E953" s="2"/>
      <c r="F953" s="2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 x14ac:dyDescent="0.2">
      <c r="A954" s="48"/>
      <c r="B954" s="48"/>
      <c r="C954" s="48"/>
      <c r="D954" s="48"/>
      <c r="E954" s="2"/>
      <c r="F954" s="2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 x14ac:dyDescent="0.2">
      <c r="A955" s="48"/>
      <c r="B955" s="48"/>
      <c r="C955" s="48"/>
      <c r="D955" s="48"/>
      <c r="E955" s="2"/>
      <c r="F955" s="2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 x14ac:dyDescent="0.2">
      <c r="A956" s="48"/>
      <c r="B956" s="48"/>
      <c r="C956" s="48"/>
      <c r="D956" s="48"/>
      <c r="E956" s="2"/>
      <c r="F956" s="2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 x14ac:dyDescent="0.2">
      <c r="A957" s="48"/>
      <c r="B957" s="48"/>
      <c r="C957" s="48"/>
      <c r="D957" s="48"/>
      <c r="E957" s="2"/>
      <c r="F957" s="2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 x14ac:dyDescent="0.2">
      <c r="A958" s="48"/>
      <c r="B958" s="48"/>
      <c r="C958" s="48"/>
      <c r="D958" s="48"/>
      <c r="E958" s="2"/>
      <c r="F958" s="2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 x14ac:dyDescent="0.2">
      <c r="A959" s="48"/>
      <c r="B959" s="48"/>
      <c r="C959" s="48"/>
      <c r="D959" s="48"/>
      <c r="E959" s="2"/>
      <c r="F959" s="2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 x14ac:dyDescent="0.2">
      <c r="A960" s="48"/>
      <c r="B960" s="48"/>
      <c r="C960" s="48"/>
      <c r="D960" s="48"/>
      <c r="E960" s="2"/>
      <c r="F960" s="2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 x14ac:dyDescent="0.2">
      <c r="A961" s="48"/>
      <c r="B961" s="48"/>
      <c r="C961" s="48"/>
      <c r="D961" s="48"/>
      <c r="E961" s="2"/>
      <c r="F961" s="2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 x14ac:dyDescent="0.2">
      <c r="A962" s="48"/>
      <c r="B962" s="48"/>
      <c r="C962" s="48"/>
      <c r="D962" s="48"/>
      <c r="E962" s="2"/>
      <c r="F962" s="2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 x14ac:dyDescent="0.2">
      <c r="A963" s="48"/>
      <c r="B963" s="48"/>
      <c r="C963" s="48"/>
      <c r="D963" s="48"/>
      <c r="E963" s="2"/>
      <c r="F963" s="2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 x14ac:dyDescent="0.2">
      <c r="A964" s="48"/>
      <c r="B964" s="48"/>
      <c r="C964" s="48"/>
      <c r="D964" s="48"/>
      <c r="E964" s="2"/>
      <c r="F964" s="2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 x14ac:dyDescent="0.2">
      <c r="A965" s="48"/>
      <c r="B965" s="48"/>
      <c r="C965" s="48"/>
      <c r="D965" s="48"/>
      <c r="E965" s="2"/>
      <c r="F965" s="2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 x14ac:dyDescent="0.2">
      <c r="A966" s="48"/>
      <c r="B966" s="48"/>
      <c r="C966" s="48"/>
      <c r="D966" s="48"/>
      <c r="E966" s="2"/>
      <c r="F966" s="2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 x14ac:dyDescent="0.2">
      <c r="A967" s="48"/>
      <c r="B967" s="48"/>
      <c r="C967" s="48"/>
      <c r="D967" s="48"/>
      <c r="E967" s="2"/>
      <c r="F967" s="2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 x14ac:dyDescent="0.2">
      <c r="A968" s="48"/>
      <c r="B968" s="48"/>
      <c r="C968" s="48"/>
      <c r="D968" s="48"/>
      <c r="E968" s="2"/>
      <c r="F968" s="2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 x14ac:dyDescent="0.2">
      <c r="A969" s="48"/>
      <c r="B969" s="48"/>
      <c r="C969" s="48"/>
      <c r="D969" s="48"/>
      <c r="E969" s="2"/>
      <c r="F969" s="2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 x14ac:dyDescent="0.2">
      <c r="A970" s="48"/>
      <c r="B970" s="48"/>
      <c r="C970" s="48"/>
      <c r="D970" s="48"/>
      <c r="E970" s="2"/>
      <c r="F970" s="2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 x14ac:dyDescent="0.2">
      <c r="A971" s="48"/>
      <c r="B971" s="48"/>
      <c r="C971" s="48"/>
      <c r="D971" s="48"/>
      <c r="E971" s="2"/>
      <c r="F971" s="2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 x14ac:dyDescent="0.2">
      <c r="A972" s="48"/>
      <c r="B972" s="48"/>
      <c r="C972" s="48"/>
      <c r="D972" s="48"/>
      <c r="E972" s="2"/>
      <c r="F972" s="2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 x14ac:dyDescent="0.2">
      <c r="A973" s="48"/>
      <c r="B973" s="48"/>
      <c r="C973" s="48"/>
      <c r="D973" s="48"/>
      <c r="E973" s="2"/>
      <c r="F973" s="2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 x14ac:dyDescent="0.2">
      <c r="A974" s="48"/>
      <c r="B974" s="48"/>
      <c r="C974" s="48"/>
      <c r="D974" s="48"/>
      <c r="E974" s="2"/>
      <c r="F974" s="2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 x14ac:dyDescent="0.2">
      <c r="A975" s="48"/>
      <c r="B975" s="48"/>
      <c r="C975" s="48"/>
      <c r="D975" s="48"/>
      <c r="E975" s="2"/>
      <c r="F975" s="2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 x14ac:dyDescent="0.2">
      <c r="A976" s="48"/>
      <c r="B976" s="48"/>
      <c r="C976" s="48"/>
      <c r="D976" s="48"/>
      <c r="E976" s="2"/>
      <c r="F976" s="2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 x14ac:dyDescent="0.2">
      <c r="A977" s="48"/>
      <c r="B977" s="48"/>
      <c r="C977" s="48"/>
      <c r="D977" s="48"/>
      <c r="E977" s="2"/>
      <c r="F977" s="2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 x14ac:dyDescent="0.2">
      <c r="A978" s="48"/>
      <c r="B978" s="48"/>
      <c r="C978" s="48"/>
      <c r="D978" s="48"/>
      <c r="E978" s="2"/>
      <c r="F978" s="2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 x14ac:dyDescent="0.2">
      <c r="A979" s="48"/>
      <c r="B979" s="48"/>
      <c r="C979" s="48"/>
      <c r="D979" s="48"/>
      <c r="E979" s="2"/>
      <c r="F979" s="2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 x14ac:dyDescent="0.2">
      <c r="A980" s="48"/>
      <c r="B980" s="48"/>
      <c r="C980" s="48"/>
      <c r="D980" s="48"/>
      <c r="E980" s="2"/>
      <c r="F980" s="2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 x14ac:dyDescent="0.2">
      <c r="A981" s="48"/>
      <c r="B981" s="48"/>
      <c r="C981" s="48"/>
      <c r="D981" s="48"/>
      <c r="E981" s="2"/>
      <c r="F981" s="2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 x14ac:dyDescent="0.2">
      <c r="A982" s="48"/>
      <c r="B982" s="48"/>
      <c r="C982" s="48"/>
      <c r="D982" s="48"/>
      <c r="E982" s="2"/>
      <c r="F982" s="2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 x14ac:dyDescent="0.2">
      <c r="A983" s="48"/>
      <c r="B983" s="48"/>
      <c r="C983" s="48"/>
      <c r="D983" s="48"/>
      <c r="E983" s="2"/>
      <c r="F983" s="2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 x14ac:dyDescent="0.2">
      <c r="A984" s="48"/>
      <c r="B984" s="48"/>
      <c r="C984" s="48"/>
      <c r="D984" s="48"/>
      <c r="E984" s="2"/>
      <c r="F984" s="2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 x14ac:dyDescent="0.2">
      <c r="A985" s="48"/>
      <c r="B985" s="48"/>
      <c r="C985" s="48"/>
      <c r="D985" s="48"/>
      <c r="E985" s="2"/>
      <c r="F985" s="2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 x14ac:dyDescent="0.2">
      <c r="A986" s="48"/>
      <c r="B986" s="48"/>
      <c r="C986" s="48"/>
      <c r="D986" s="48"/>
      <c r="E986" s="2"/>
      <c r="F986" s="2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 x14ac:dyDescent="0.2">
      <c r="A987" s="48"/>
      <c r="B987" s="48"/>
      <c r="C987" s="48"/>
      <c r="D987" s="48"/>
      <c r="E987" s="2"/>
      <c r="F987" s="2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 x14ac:dyDescent="0.2">
      <c r="A988" s="48"/>
      <c r="B988" s="48"/>
      <c r="C988" s="48"/>
      <c r="D988" s="48"/>
      <c r="E988" s="2"/>
      <c r="F988" s="2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 x14ac:dyDescent="0.2">
      <c r="A989" s="48"/>
      <c r="B989" s="48"/>
      <c r="C989" s="48"/>
      <c r="D989" s="48"/>
      <c r="E989" s="2"/>
      <c r="F989" s="2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 x14ac:dyDescent="0.2">
      <c r="A990" s="48"/>
      <c r="B990" s="48"/>
      <c r="C990" s="48"/>
      <c r="D990" s="48"/>
      <c r="E990" s="2"/>
      <c r="F990" s="2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 x14ac:dyDescent="0.2">
      <c r="A991" s="48"/>
      <c r="B991" s="48"/>
      <c r="C991" s="48"/>
      <c r="D991" s="48"/>
      <c r="E991" s="2"/>
      <c r="F991" s="2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 x14ac:dyDescent="0.2">
      <c r="A992" s="48"/>
      <c r="B992" s="48"/>
      <c r="C992" s="48"/>
      <c r="D992" s="48"/>
      <c r="E992" s="2"/>
      <c r="F992" s="2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 x14ac:dyDescent="0.2">
      <c r="A993" s="48"/>
      <c r="B993" s="48"/>
      <c r="C993" s="48"/>
      <c r="D993" s="48"/>
      <c r="E993" s="2"/>
      <c r="F993" s="2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 x14ac:dyDescent="0.2">
      <c r="A994" s="48"/>
      <c r="B994" s="48"/>
      <c r="C994" s="48"/>
      <c r="D994" s="48"/>
      <c r="E994" s="2"/>
      <c r="F994" s="2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 x14ac:dyDescent="0.2">
      <c r="A995" s="48"/>
      <c r="B995" s="48"/>
      <c r="C995" s="48"/>
      <c r="D995" s="48"/>
      <c r="E995" s="2"/>
      <c r="F995" s="2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 x14ac:dyDescent="0.2">
      <c r="A996" s="48"/>
      <c r="B996" s="48"/>
      <c r="C996" s="48"/>
      <c r="D996" s="48"/>
      <c r="E996" s="2"/>
      <c r="F996" s="2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 x14ac:dyDescent="0.2">
      <c r="A997" s="48"/>
      <c r="B997" s="48"/>
      <c r="C997" s="48"/>
      <c r="D997" s="48"/>
      <c r="E997" s="2"/>
      <c r="F997" s="2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 x14ac:dyDescent="0.2">
      <c r="A998" s="48"/>
      <c r="B998" s="48"/>
      <c r="C998" s="48"/>
      <c r="D998" s="48"/>
      <c r="E998" s="2"/>
      <c r="F998" s="2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 x14ac:dyDescent="0.2">
      <c r="A999" s="48"/>
      <c r="B999" s="48"/>
      <c r="C999" s="48"/>
      <c r="D999" s="48"/>
      <c r="E999" s="2"/>
      <c r="F999" s="2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5.75" customHeight="1" x14ac:dyDescent="0.2">
      <c r="A1000" s="48"/>
      <c r="B1000" s="48"/>
      <c r="C1000" s="48"/>
      <c r="D1000" s="48"/>
      <c r="E1000" s="2"/>
      <c r="F1000" s="2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4">
    <mergeCell ref="B2:F2"/>
    <mergeCell ref="B3:F3"/>
    <mergeCell ref="B5:F5"/>
    <mergeCell ref="B8:F8"/>
  </mergeCells>
  <hyperlinks>
    <hyperlink ref="A5" location="INDICE!A8" display="#gid=500947453&amp;range=A8" xr:uid="{26409554-2F36-4546-9067-3C0B1AA2A70C}"/>
  </hyperlinks>
  <printOptions gridLines="1"/>
  <pageMargins left="0.39370078740157477" right="0.39370078740157477" top="0.59055118110236238" bottom="0.59055118110236238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85546875" customWidth="1"/>
    <col min="2" max="5" width="14.7109375" customWidth="1"/>
    <col min="6" max="6" width="15.7109375" customWidth="1"/>
    <col min="7" max="8" width="10.85546875" customWidth="1"/>
    <col min="9" max="26" width="11.42578125" customWidth="1"/>
  </cols>
  <sheetData>
    <row r="1" spans="1:26" ht="3" customHeight="1" x14ac:dyDescent="0.2">
      <c r="A1" s="93"/>
      <c r="B1" s="94"/>
      <c r="C1" s="94"/>
      <c r="D1" s="94"/>
      <c r="E1" s="94"/>
      <c r="F1" s="139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</row>
    <row r="2" spans="1:26" ht="12.75" x14ac:dyDescent="0.2">
      <c r="A2" s="98" t="s">
        <v>17</v>
      </c>
      <c r="B2" s="542" t="s">
        <v>43</v>
      </c>
      <c r="C2" s="534"/>
      <c r="D2" s="534"/>
      <c r="E2" s="534"/>
      <c r="F2" s="535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</row>
    <row r="3" spans="1:26" ht="12.75" x14ac:dyDescent="0.2">
      <c r="A3" s="98" t="s">
        <v>19</v>
      </c>
      <c r="B3" s="542" t="s">
        <v>44</v>
      </c>
      <c r="C3" s="534"/>
      <c r="D3" s="534"/>
      <c r="E3" s="534"/>
      <c r="F3" s="535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</row>
    <row r="4" spans="1:26" ht="3" customHeight="1" x14ac:dyDescent="0.2">
      <c r="A4" s="99"/>
      <c r="B4" s="140"/>
      <c r="C4" s="140"/>
      <c r="D4" s="140"/>
      <c r="E4" s="140"/>
      <c r="F4" s="141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</row>
    <row r="5" spans="1:26" ht="22.5" x14ac:dyDescent="0.2">
      <c r="A5" s="54" t="s">
        <v>165</v>
      </c>
      <c r="B5" s="142"/>
      <c r="C5" s="142"/>
      <c r="D5" s="143"/>
      <c r="E5" s="143"/>
      <c r="F5" s="144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</row>
    <row r="6" spans="1:26" ht="3" customHeight="1" x14ac:dyDescent="0.2">
      <c r="A6" s="145"/>
      <c r="B6" s="146"/>
      <c r="C6" s="146"/>
      <c r="D6" s="146"/>
      <c r="E6" s="146"/>
      <c r="F6" s="14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</row>
    <row r="7" spans="1:26" ht="22.5" x14ac:dyDescent="0.2">
      <c r="A7" s="98" t="s">
        <v>21</v>
      </c>
      <c r="B7" s="106" t="s">
        <v>22</v>
      </c>
      <c r="C7" s="107" t="s">
        <v>22</v>
      </c>
      <c r="D7" s="107" t="s">
        <v>22</v>
      </c>
      <c r="E7" s="107" t="s">
        <v>22</v>
      </c>
      <c r="F7" s="108" t="s">
        <v>22</v>
      </c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</row>
    <row r="8" spans="1:26" ht="12.75" x14ac:dyDescent="0.2">
      <c r="A8" s="99"/>
      <c r="B8" s="541" t="s">
        <v>12</v>
      </c>
      <c r="C8" s="534"/>
      <c r="D8" s="534"/>
      <c r="E8" s="534"/>
      <c r="F8" s="535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</row>
    <row r="9" spans="1:26" ht="22.5" x14ac:dyDescent="0.2">
      <c r="A9" s="98" t="s">
        <v>25</v>
      </c>
      <c r="B9" s="64" t="s">
        <v>45</v>
      </c>
      <c r="C9" s="65" t="s">
        <v>46</v>
      </c>
      <c r="D9" s="65" t="s">
        <v>47</v>
      </c>
      <c r="E9" s="65" t="s">
        <v>48</v>
      </c>
      <c r="F9" s="109" t="s">
        <v>49</v>
      </c>
      <c r="G9" s="97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spans="1:26" ht="12.75" customHeight="1" x14ac:dyDescent="0.2">
      <c r="A10" s="111">
        <v>2008</v>
      </c>
      <c r="B10" s="148">
        <v>244</v>
      </c>
      <c r="C10" s="149">
        <v>211.8</v>
      </c>
      <c r="D10" s="149">
        <v>278.2</v>
      </c>
      <c r="E10" s="149">
        <v>65.8</v>
      </c>
      <c r="F10" s="150">
        <v>799.8</v>
      </c>
      <c r="G10" s="97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spans="1:26" ht="12.75" customHeight="1" x14ac:dyDescent="0.2">
      <c r="A11" s="111">
        <v>2009</v>
      </c>
      <c r="B11" s="151">
        <v>264.3</v>
      </c>
      <c r="C11" s="152">
        <v>180.1</v>
      </c>
      <c r="D11" s="152">
        <v>283.5</v>
      </c>
      <c r="E11" s="152">
        <v>10.3</v>
      </c>
      <c r="F11" s="153">
        <v>738.2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111">
        <v>2010</v>
      </c>
      <c r="B12" s="151">
        <v>234.8</v>
      </c>
      <c r="C12" s="152">
        <v>232</v>
      </c>
      <c r="D12" s="152">
        <v>225.3</v>
      </c>
      <c r="E12" s="152">
        <v>13</v>
      </c>
      <c r="F12" s="153">
        <v>705.1</v>
      </c>
      <c r="G12" s="2"/>
      <c r="H12" s="119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11">
        <v>2011</v>
      </c>
      <c r="B13" s="151">
        <v>585.9</v>
      </c>
      <c r="C13" s="152">
        <v>153.80000000000001</v>
      </c>
      <c r="D13" s="152">
        <v>296.39999999999998</v>
      </c>
      <c r="E13" s="152">
        <v>86.4</v>
      </c>
      <c r="F13" s="153">
        <v>1122.5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111">
        <v>2012</v>
      </c>
      <c r="B14" s="151">
        <v>312</v>
      </c>
      <c r="C14" s="152">
        <v>156.80000000000001</v>
      </c>
      <c r="D14" s="152">
        <v>255</v>
      </c>
      <c r="E14" s="152">
        <v>46.6</v>
      </c>
      <c r="F14" s="153">
        <v>770.4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11">
        <v>2013</v>
      </c>
      <c r="B15" s="151">
        <v>366.3</v>
      </c>
      <c r="C15" s="152">
        <v>265.8</v>
      </c>
      <c r="D15" s="152">
        <v>173.6</v>
      </c>
      <c r="E15" s="152">
        <v>45.9</v>
      </c>
      <c r="F15" s="153">
        <v>851.5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11">
        <v>2014</v>
      </c>
      <c r="B16" s="151">
        <v>324.5</v>
      </c>
      <c r="C16" s="152">
        <v>133.5</v>
      </c>
      <c r="D16" s="152">
        <v>189.8</v>
      </c>
      <c r="E16" s="152">
        <v>62.8</v>
      </c>
      <c r="F16" s="153">
        <v>710.6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11">
        <v>2015</v>
      </c>
      <c r="B17" s="151">
        <v>270.3</v>
      </c>
      <c r="C17" s="152">
        <v>112.8</v>
      </c>
      <c r="D17" s="152">
        <v>118.7</v>
      </c>
      <c r="E17" s="152">
        <v>34.9</v>
      </c>
      <c r="F17" s="153">
        <v>536.70000000000005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11">
        <v>2016</v>
      </c>
      <c r="B18" s="151">
        <v>310.60000000000002</v>
      </c>
      <c r="C18" s="152">
        <v>125.3</v>
      </c>
      <c r="D18" s="152">
        <v>186.2</v>
      </c>
      <c r="E18" s="152">
        <v>28.8</v>
      </c>
      <c r="F18" s="153">
        <v>650.9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11">
        <v>2017</v>
      </c>
      <c r="B19" s="154">
        <v>210</v>
      </c>
      <c r="C19" s="155">
        <v>72</v>
      </c>
      <c r="D19" s="155">
        <v>127</v>
      </c>
      <c r="E19" s="155">
        <v>131</v>
      </c>
      <c r="F19" s="153">
        <v>539.5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11">
        <v>2018</v>
      </c>
      <c r="B20" s="154">
        <v>423</v>
      </c>
      <c r="C20" s="155">
        <v>69</v>
      </c>
      <c r="D20" s="155">
        <v>143</v>
      </c>
      <c r="E20" s="155">
        <v>41</v>
      </c>
      <c r="F20" s="153">
        <v>675.2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11">
        <v>2019</v>
      </c>
      <c r="B21" s="154">
        <v>505</v>
      </c>
      <c r="C21" s="155">
        <v>156</v>
      </c>
      <c r="D21" s="155">
        <v>183</v>
      </c>
      <c r="E21" s="155">
        <v>51</v>
      </c>
      <c r="F21" s="153">
        <v>895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11">
        <v>2020</v>
      </c>
      <c r="B22" s="154">
        <v>429</v>
      </c>
      <c r="C22" s="155">
        <v>140</v>
      </c>
      <c r="D22" s="155">
        <v>220</v>
      </c>
      <c r="E22" s="155">
        <v>73</v>
      </c>
      <c r="F22" s="153">
        <v>862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11">
        <v>2021</v>
      </c>
      <c r="B23" s="154">
        <v>453</v>
      </c>
      <c r="C23" s="155">
        <v>171</v>
      </c>
      <c r="D23" s="155">
        <v>360</v>
      </c>
      <c r="E23" s="155">
        <v>123</v>
      </c>
      <c r="F23" s="153">
        <v>1107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11">
        <v>2022</v>
      </c>
      <c r="B24" s="154">
        <v>489</v>
      </c>
      <c r="C24" s="155">
        <v>231</v>
      </c>
      <c r="D24" s="155">
        <v>456</v>
      </c>
      <c r="E24" s="155">
        <v>135</v>
      </c>
      <c r="F24" s="153">
        <v>1311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11">
        <v>2023</v>
      </c>
      <c r="B25" s="154">
        <v>464</v>
      </c>
      <c r="C25" s="155">
        <v>172</v>
      </c>
      <c r="D25" s="155">
        <v>363</v>
      </c>
      <c r="E25" s="155">
        <v>106</v>
      </c>
      <c r="F25" s="153">
        <v>1105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11">
        <v>2024</v>
      </c>
      <c r="B26" s="154">
        <v>487.9</v>
      </c>
      <c r="C26" s="155">
        <v>188.1</v>
      </c>
      <c r="D26" s="155">
        <v>491</v>
      </c>
      <c r="E26" s="155">
        <v>132.30000000000001</v>
      </c>
      <c r="F26" s="153">
        <v>1299.3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11">
        <v>2025</v>
      </c>
      <c r="B27" s="156">
        <v>577.14</v>
      </c>
      <c r="C27" s="157">
        <v>265.2</v>
      </c>
      <c r="D27" s="157">
        <v>525.5</v>
      </c>
      <c r="E27" s="157">
        <v>136.16</v>
      </c>
      <c r="F27" s="302">
        <f>SUM(B27:E27)</f>
        <v>1504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11">
        <v>2026</v>
      </c>
      <c r="B28" s="154" t="e">
        <v>#N/A</v>
      </c>
      <c r="C28" s="155" t="e">
        <v>#N/A</v>
      </c>
      <c r="D28" s="155" t="e">
        <v>#N/A</v>
      </c>
      <c r="E28" s="155" t="e">
        <v>#N/A</v>
      </c>
      <c r="F28" s="153" t="e">
        <v>#N/A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111">
        <v>2027</v>
      </c>
      <c r="B29" s="154" t="e">
        <v>#N/A</v>
      </c>
      <c r="C29" s="155" t="e">
        <v>#N/A</v>
      </c>
      <c r="D29" s="155" t="e">
        <v>#N/A</v>
      </c>
      <c r="E29" s="155" t="e">
        <v>#N/A</v>
      </c>
      <c r="F29" s="153" t="e">
        <v>#N/A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111">
        <v>2028</v>
      </c>
      <c r="B30" s="154" t="e">
        <v>#N/A</v>
      </c>
      <c r="C30" s="155" t="e">
        <v>#N/A</v>
      </c>
      <c r="D30" s="155" t="e">
        <v>#N/A</v>
      </c>
      <c r="E30" s="155" t="e">
        <v>#N/A</v>
      </c>
      <c r="F30" s="153" t="e">
        <v>#N/A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111">
        <v>2029</v>
      </c>
      <c r="B31" s="154" t="e">
        <v>#N/A</v>
      </c>
      <c r="C31" s="155" t="e">
        <v>#N/A</v>
      </c>
      <c r="D31" s="155" t="e">
        <v>#N/A</v>
      </c>
      <c r="E31" s="155" t="e">
        <v>#N/A</v>
      </c>
      <c r="F31" s="153" t="e">
        <v>#N/A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129">
        <v>2030</v>
      </c>
      <c r="B32" s="158" t="e">
        <v>#N/A</v>
      </c>
      <c r="C32" s="159" t="e">
        <v>#N/A</v>
      </c>
      <c r="D32" s="159" t="e">
        <v>#N/A</v>
      </c>
      <c r="E32" s="159" t="e">
        <v>#N/A</v>
      </c>
      <c r="F32" s="160" t="e">
        <v>#N/A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135"/>
      <c r="C105" s="135"/>
      <c r="D105" s="135"/>
      <c r="E105" s="135"/>
      <c r="F105" s="135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136"/>
      <c r="C156" s="136"/>
      <c r="D156" s="137"/>
      <c r="E156" s="137"/>
      <c r="F156" s="138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136"/>
      <c r="C157" s="136"/>
      <c r="D157" s="137"/>
      <c r="E157" s="137"/>
      <c r="F157" s="138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136"/>
      <c r="C158" s="136"/>
      <c r="D158" s="137"/>
      <c r="E158" s="137"/>
      <c r="F158" s="136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136"/>
      <c r="C159" s="136"/>
      <c r="D159" s="137"/>
      <c r="E159" s="137"/>
      <c r="F159" s="136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136"/>
      <c r="C160" s="136"/>
      <c r="D160" s="137"/>
      <c r="E160" s="137"/>
      <c r="F160" s="136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136"/>
      <c r="C161" s="136"/>
      <c r="D161" s="137"/>
      <c r="E161" s="137"/>
      <c r="F161" s="136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136"/>
      <c r="C162" s="136"/>
      <c r="D162" s="137"/>
      <c r="E162" s="137"/>
      <c r="F162" s="136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136"/>
      <c r="C163" s="136"/>
      <c r="D163" s="137"/>
      <c r="E163" s="137"/>
      <c r="F163" s="136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136"/>
      <c r="C164" s="136"/>
      <c r="D164" s="137"/>
      <c r="E164" s="137"/>
      <c r="F164" s="136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136"/>
      <c r="C165" s="136"/>
      <c r="D165" s="137"/>
      <c r="E165" s="137"/>
      <c r="F165" s="136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136"/>
      <c r="C166" s="136"/>
      <c r="D166" s="137"/>
      <c r="E166" s="137"/>
      <c r="F166" s="136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136"/>
      <c r="C167" s="136"/>
      <c r="D167" s="137"/>
      <c r="E167" s="137"/>
      <c r="F167" s="136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136"/>
      <c r="C168" s="136"/>
      <c r="D168" s="137"/>
      <c r="E168" s="137"/>
      <c r="F168" s="136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136"/>
      <c r="C169" s="136"/>
      <c r="D169" s="137"/>
      <c r="E169" s="137"/>
      <c r="F169" s="136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136"/>
      <c r="C170" s="136"/>
      <c r="D170" s="137"/>
      <c r="E170" s="137"/>
      <c r="F170" s="136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136"/>
      <c r="C171" s="136"/>
      <c r="D171" s="137"/>
      <c r="E171" s="137"/>
      <c r="F171" s="136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136"/>
      <c r="C172" s="136"/>
      <c r="D172" s="137"/>
      <c r="E172" s="137"/>
      <c r="F172" s="136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136"/>
      <c r="C173" s="136"/>
      <c r="D173" s="137"/>
      <c r="E173" s="137"/>
      <c r="F173" s="136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136"/>
      <c r="C174" s="136"/>
      <c r="D174" s="137"/>
      <c r="E174" s="137"/>
      <c r="F174" s="136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136"/>
      <c r="C175" s="136"/>
      <c r="D175" s="137"/>
      <c r="E175" s="137"/>
      <c r="F175" s="136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136"/>
      <c r="C176" s="136"/>
      <c r="D176" s="137"/>
      <c r="E176" s="137"/>
      <c r="F176" s="136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136"/>
      <c r="C177" s="136"/>
      <c r="D177" s="137"/>
      <c r="E177" s="137"/>
      <c r="F177" s="136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136"/>
      <c r="C178" s="136"/>
      <c r="D178" s="137"/>
      <c r="E178" s="137"/>
      <c r="F178" s="136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136"/>
      <c r="C179" s="136"/>
      <c r="D179" s="137"/>
      <c r="E179" s="137"/>
      <c r="F179" s="136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136"/>
      <c r="C180" s="136"/>
      <c r="D180" s="137"/>
      <c r="E180" s="137"/>
      <c r="F180" s="136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136"/>
      <c r="C181" s="136"/>
      <c r="D181" s="137"/>
      <c r="E181" s="137"/>
      <c r="F181" s="136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136"/>
      <c r="C182" s="136"/>
      <c r="D182" s="137"/>
      <c r="E182" s="137"/>
      <c r="F182" s="136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136"/>
      <c r="C183" s="136"/>
      <c r="D183" s="137"/>
      <c r="E183" s="137"/>
      <c r="F183" s="136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136"/>
      <c r="C184" s="136"/>
      <c r="D184" s="137"/>
      <c r="E184" s="137"/>
      <c r="F184" s="136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136"/>
      <c r="C185" s="136"/>
      <c r="D185" s="137"/>
      <c r="E185" s="137"/>
      <c r="F185" s="136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136"/>
      <c r="C186" s="136"/>
      <c r="D186" s="137"/>
      <c r="E186" s="137"/>
      <c r="F186" s="136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136"/>
      <c r="C187" s="136"/>
      <c r="D187" s="137"/>
      <c r="E187" s="137"/>
      <c r="F187" s="136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136"/>
      <c r="C188" s="136"/>
      <c r="D188" s="137"/>
      <c r="E188" s="137"/>
      <c r="F188" s="136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136"/>
      <c r="C189" s="136"/>
      <c r="D189" s="137"/>
      <c r="E189" s="137"/>
      <c r="F189" s="136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136"/>
      <c r="C190" s="136"/>
      <c r="D190" s="137"/>
      <c r="E190" s="137"/>
      <c r="F190" s="136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136"/>
      <c r="C191" s="136"/>
      <c r="D191" s="137"/>
      <c r="E191" s="137"/>
      <c r="F191" s="136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136"/>
      <c r="C192" s="136"/>
      <c r="D192" s="137"/>
      <c r="E192" s="137"/>
      <c r="F192" s="136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136"/>
      <c r="C193" s="136"/>
      <c r="D193" s="137"/>
      <c r="E193" s="137"/>
      <c r="F193" s="136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136"/>
      <c r="C194" s="136"/>
      <c r="D194" s="137"/>
      <c r="E194" s="137"/>
      <c r="F194" s="136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136"/>
      <c r="C195" s="136"/>
      <c r="D195" s="137"/>
      <c r="E195" s="137"/>
      <c r="F195" s="136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136"/>
      <c r="C196" s="136"/>
      <c r="D196" s="137"/>
      <c r="E196" s="137"/>
      <c r="F196" s="136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136"/>
      <c r="C197" s="136"/>
      <c r="D197" s="137"/>
      <c r="E197" s="137"/>
      <c r="F197" s="136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136"/>
      <c r="C198" s="136"/>
      <c r="D198" s="137"/>
      <c r="E198" s="137"/>
      <c r="F198" s="136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136"/>
      <c r="C199" s="136"/>
      <c r="D199" s="137"/>
      <c r="E199" s="137"/>
      <c r="F199" s="136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136"/>
      <c r="C200" s="136"/>
      <c r="D200" s="137"/>
      <c r="E200" s="137"/>
      <c r="F200" s="136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136"/>
      <c r="C201" s="136"/>
      <c r="D201" s="137"/>
      <c r="E201" s="137"/>
      <c r="F201" s="136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136"/>
      <c r="C202" s="136"/>
      <c r="D202" s="137"/>
      <c r="E202" s="137"/>
      <c r="F202" s="136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136"/>
      <c r="C203" s="136"/>
      <c r="D203" s="137"/>
      <c r="E203" s="137"/>
      <c r="F203" s="136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136"/>
      <c r="C204" s="136"/>
      <c r="D204" s="137"/>
      <c r="E204" s="137"/>
      <c r="F204" s="136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136"/>
      <c r="C205" s="136"/>
      <c r="D205" s="137"/>
      <c r="E205" s="137"/>
      <c r="F205" s="136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136"/>
      <c r="C206" s="136"/>
      <c r="D206" s="137"/>
      <c r="E206" s="137"/>
      <c r="F206" s="136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136"/>
      <c r="C207" s="136"/>
      <c r="D207" s="137"/>
      <c r="E207" s="137"/>
      <c r="F207" s="136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136"/>
      <c r="C208" s="136"/>
      <c r="D208" s="137"/>
      <c r="E208" s="137"/>
      <c r="F208" s="136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136"/>
      <c r="C209" s="136"/>
      <c r="D209" s="137"/>
      <c r="E209" s="137"/>
      <c r="F209" s="136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136"/>
      <c r="C210" s="136"/>
      <c r="D210" s="137"/>
      <c r="E210" s="137"/>
      <c r="F210" s="136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136"/>
      <c r="C211" s="136"/>
      <c r="D211" s="137"/>
      <c r="E211" s="137"/>
      <c r="F211" s="136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136"/>
      <c r="C212" s="136"/>
      <c r="D212" s="137"/>
      <c r="E212" s="137"/>
      <c r="F212" s="136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136"/>
      <c r="C213" s="136"/>
      <c r="D213" s="137"/>
      <c r="E213" s="137"/>
      <c r="F213" s="136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136"/>
      <c r="C214" s="136"/>
      <c r="D214" s="137"/>
      <c r="E214" s="137"/>
      <c r="F214" s="136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136"/>
      <c r="C215" s="136"/>
      <c r="D215" s="137"/>
      <c r="E215" s="137"/>
      <c r="F215" s="136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136"/>
      <c r="C216" s="136"/>
      <c r="D216" s="137"/>
      <c r="E216" s="137"/>
      <c r="F216" s="136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136"/>
      <c r="C217" s="136"/>
      <c r="D217" s="137"/>
      <c r="E217" s="137"/>
      <c r="F217" s="136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136"/>
      <c r="C218" s="136"/>
      <c r="D218" s="137"/>
      <c r="E218" s="137"/>
      <c r="F218" s="136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136"/>
      <c r="C219" s="136"/>
      <c r="D219" s="137"/>
      <c r="E219" s="137"/>
      <c r="F219" s="136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136"/>
      <c r="C220" s="136"/>
      <c r="D220" s="137"/>
      <c r="E220" s="137"/>
      <c r="F220" s="136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5.75" customHeight="1" x14ac:dyDescent="0.2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5.75" customHeight="1" x14ac:dyDescent="0.2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 x14ac:dyDescent="0.2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 x14ac:dyDescent="0.2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 x14ac:dyDescent="0.2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 x14ac:dyDescent="0.2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 x14ac:dyDescent="0.2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 x14ac:dyDescent="0.2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 x14ac:dyDescent="0.2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 x14ac:dyDescent="0.2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 x14ac:dyDescent="0.2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 x14ac:dyDescent="0.2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 x14ac:dyDescent="0.2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 x14ac:dyDescent="0.2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 x14ac:dyDescent="0.2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 x14ac:dyDescent="0.2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 x14ac:dyDescent="0.2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 x14ac:dyDescent="0.2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 x14ac:dyDescent="0.2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 x14ac:dyDescent="0.2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 x14ac:dyDescent="0.2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 x14ac:dyDescent="0.2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 x14ac:dyDescent="0.2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 x14ac:dyDescent="0.2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 x14ac:dyDescent="0.2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 x14ac:dyDescent="0.2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 x14ac:dyDescent="0.2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 x14ac:dyDescent="0.2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 x14ac:dyDescent="0.2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 x14ac:dyDescent="0.2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 x14ac:dyDescent="0.2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 x14ac:dyDescent="0.2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 x14ac:dyDescent="0.2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 x14ac:dyDescent="0.2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 x14ac:dyDescent="0.2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 x14ac:dyDescent="0.2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 x14ac:dyDescent="0.2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 x14ac:dyDescent="0.2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 x14ac:dyDescent="0.2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 x14ac:dyDescent="0.2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 x14ac:dyDescent="0.2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 x14ac:dyDescent="0.2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 x14ac:dyDescent="0.2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 x14ac:dyDescent="0.2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 x14ac:dyDescent="0.2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 x14ac:dyDescent="0.2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 x14ac:dyDescent="0.2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 x14ac:dyDescent="0.2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 x14ac:dyDescent="0.2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 x14ac:dyDescent="0.2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 x14ac:dyDescent="0.2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 x14ac:dyDescent="0.2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 x14ac:dyDescent="0.2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 x14ac:dyDescent="0.2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 x14ac:dyDescent="0.2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 x14ac:dyDescent="0.2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 x14ac:dyDescent="0.2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 x14ac:dyDescent="0.2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 x14ac:dyDescent="0.2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 x14ac:dyDescent="0.2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 x14ac:dyDescent="0.2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 x14ac:dyDescent="0.2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 x14ac:dyDescent="0.2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 x14ac:dyDescent="0.2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 x14ac:dyDescent="0.2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 x14ac:dyDescent="0.2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 x14ac:dyDescent="0.2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 x14ac:dyDescent="0.2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 x14ac:dyDescent="0.2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 x14ac:dyDescent="0.2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 x14ac:dyDescent="0.2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 x14ac:dyDescent="0.2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 x14ac:dyDescent="0.2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 x14ac:dyDescent="0.2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 x14ac:dyDescent="0.2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 x14ac:dyDescent="0.2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 x14ac:dyDescent="0.2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 x14ac:dyDescent="0.2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 x14ac:dyDescent="0.2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 x14ac:dyDescent="0.2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 x14ac:dyDescent="0.2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 x14ac:dyDescent="0.2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 x14ac:dyDescent="0.2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 x14ac:dyDescent="0.2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 x14ac:dyDescent="0.2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 x14ac:dyDescent="0.2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 x14ac:dyDescent="0.2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 x14ac:dyDescent="0.2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 x14ac:dyDescent="0.2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 x14ac:dyDescent="0.2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 x14ac:dyDescent="0.2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 x14ac:dyDescent="0.2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 x14ac:dyDescent="0.2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 x14ac:dyDescent="0.2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 x14ac:dyDescent="0.2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 x14ac:dyDescent="0.2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 x14ac:dyDescent="0.2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 x14ac:dyDescent="0.2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 x14ac:dyDescent="0.2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 x14ac:dyDescent="0.2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 x14ac:dyDescent="0.2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 x14ac:dyDescent="0.2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 x14ac:dyDescent="0.2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 x14ac:dyDescent="0.2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 x14ac:dyDescent="0.2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 x14ac:dyDescent="0.2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 x14ac:dyDescent="0.2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 x14ac:dyDescent="0.2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 x14ac:dyDescent="0.2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 x14ac:dyDescent="0.2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 x14ac:dyDescent="0.2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 x14ac:dyDescent="0.2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 x14ac:dyDescent="0.2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 x14ac:dyDescent="0.2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 x14ac:dyDescent="0.2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 x14ac:dyDescent="0.2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 x14ac:dyDescent="0.2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 x14ac:dyDescent="0.2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 x14ac:dyDescent="0.2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 x14ac:dyDescent="0.2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 x14ac:dyDescent="0.2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 x14ac:dyDescent="0.2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 x14ac:dyDescent="0.2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 x14ac:dyDescent="0.2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 x14ac:dyDescent="0.2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 x14ac:dyDescent="0.2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 x14ac:dyDescent="0.2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 x14ac:dyDescent="0.2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 x14ac:dyDescent="0.2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 x14ac:dyDescent="0.2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 x14ac:dyDescent="0.2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 x14ac:dyDescent="0.2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 x14ac:dyDescent="0.2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 x14ac:dyDescent="0.2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 x14ac:dyDescent="0.2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 x14ac:dyDescent="0.2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 x14ac:dyDescent="0.2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 x14ac:dyDescent="0.2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 x14ac:dyDescent="0.2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 x14ac:dyDescent="0.2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 x14ac:dyDescent="0.2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 x14ac:dyDescent="0.2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 x14ac:dyDescent="0.2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 x14ac:dyDescent="0.2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 x14ac:dyDescent="0.2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 x14ac:dyDescent="0.2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 x14ac:dyDescent="0.2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 x14ac:dyDescent="0.2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 x14ac:dyDescent="0.2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 x14ac:dyDescent="0.2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 x14ac:dyDescent="0.2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 x14ac:dyDescent="0.2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 x14ac:dyDescent="0.2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 x14ac:dyDescent="0.2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 x14ac:dyDescent="0.2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 x14ac:dyDescent="0.2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 x14ac:dyDescent="0.2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 x14ac:dyDescent="0.2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 x14ac:dyDescent="0.2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 x14ac:dyDescent="0.2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 x14ac:dyDescent="0.2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 x14ac:dyDescent="0.2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 x14ac:dyDescent="0.2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 x14ac:dyDescent="0.2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 x14ac:dyDescent="0.2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 x14ac:dyDescent="0.2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 x14ac:dyDescent="0.2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 x14ac:dyDescent="0.2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 x14ac:dyDescent="0.2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 x14ac:dyDescent="0.2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 x14ac:dyDescent="0.2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 x14ac:dyDescent="0.2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 x14ac:dyDescent="0.2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 x14ac:dyDescent="0.2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 x14ac:dyDescent="0.2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 x14ac:dyDescent="0.2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 x14ac:dyDescent="0.2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 x14ac:dyDescent="0.2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 x14ac:dyDescent="0.2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 x14ac:dyDescent="0.2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 x14ac:dyDescent="0.2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 x14ac:dyDescent="0.2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 x14ac:dyDescent="0.2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 x14ac:dyDescent="0.2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 x14ac:dyDescent="0.2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 x14ac:dyDescent="0.2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 x14ac:dyDescent="0.2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 x14ac:dyDescent="0.2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 x14ac:dyDescent="0.2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 x14ac:dyDescent="0.2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 x14ac:dyDescent="0.2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 x14ac:dyDescent="0.2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 x14ac:dyDescent="0.2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 x14ac:dyDescent="0.2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 x14ac:dyDescent="0.2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 x14ac:dyDescent="0.2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 x14ac:dyDescent="0.2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 x14ac:dyDescent="0.2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 x14ac:dyDescent="0.2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 x14ac:dyDescent="0.2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 x14ac:dyDescent="0.2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 x14ac:dyDescent="0.2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 x14ac:dyDescent="0.2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 x14ac:dyDescent="0.2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 x14ac:dyDescent="0.2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 x14ac:dyDescent="0.2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 x14ac:dyDescent="0.2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 x14ac:dyDescent="0.2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 x14ac:dyDescent="0.2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 x14ac:dyDescent="0.2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 x14ac:dyDescent="0.2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 x14ac:dyDescent="0.2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 x14ac:dyDescent="0.2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 x14ac:dyDescent="0.2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 x14ac:dyDescent="0.2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 x14ac:dyDescent="0.2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 x14ac:dyDescent="0.2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 x14ac:dyDescent="0.2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 x14ac:dyDescent="0.2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 x14ac:dyDescent="0.2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 x14ac:dyDescent="0.2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 x14ac:dyDescent="0.2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 x14ac:dyDescent="0.2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 x14ac:dyDescent="0.2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 x14ac:dyDescent="0.2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 x14ac:dyDescent="0.2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 x14ac:dyDescent="0.2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 x14ac:dyDescent="0.2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 x14ac:dyDescent="0.2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 x14ac:dyDescent="0.2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 x14ac:dyDescent="0.2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 x14ac:dyDescent="0.2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 x14ac:dyDescent="0.2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 x14ac:dyDescent="0.2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 x14ac:dyDescent="0.2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 x14ac:dyDescent="0.2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 x14ac:dyDescent="0.2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 x14ac:dyDescent="0.2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 x14ac:dyDescent="0.2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 x14ac:dyDescent="0.2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 x14ac:dyDescent="0.2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 x14ac:dyDescent="0.2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 x14ac:dyDescent="0.2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 x14ac:dyDescent="0.2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 x14ac:dyDescent="0.2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 x14ac:dyDescent="0.2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 x14ac:dyDescent="0.2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 x14ac:dyDescent="0.2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 x14ac:dyDescent="0.2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 x14ac:dyDescent="0.2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 x14ac:dyDescent="0.2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 x14ac:dyDescent="0.2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 x14ac:dyDescent="0.2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 x14ac:dyDescent="0.2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 x14ac:dyDescent="0.2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 x14ac:dyDescent="0.2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 x14ac:dyDescent="0.2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 x14ac:dyDescent="0.2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 x14ac:dyDescent="0.2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 x14ac:dyDescent="0.2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 x14ac:dyDescent="0.2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 x14ac:dyDescent="0.2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 x14ac:dyDescent="0.2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 x14ac:dyDescent="0.2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 x14ac:dyDescent="0.2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 x14ac:dyDescent="0.2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 x14ac:dyDescent="0.2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 x14ac:dyDescent="0.2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 x14ac:dyDescent="0.2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 x14ac:dyDescent="0.2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 x14ac:dyDescent="0.2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 x14ac:dyDescent="0.2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 x14ac:dyDescent="0.2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 x14ac:dyDescent="0.2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 x14ac:dyDescent="0.2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 x14ac:dyDescent="0.2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 x14ac:dyDescent="0.2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 x14ac:dyDescent="0.2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 x14ac:dyDescent="0.2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 x14ac:dyDescent="0.2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 x14ac:dyDescent="0.2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 x14ac:dyDescent="0.2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 x14ac:dyDescent="0.2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 x14ac:dyDescent="0.2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 x14ac:dyDescent="0.2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 x14ac:dyDescent="0.2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 x14ac:dyDescent="0.2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 x14ac:dyDescent="0.2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 x14ac:dyDescent="0.2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 x14ac:dyDescent="0.2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 x14ac:dyDescent="0.2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 x14ac:dyDescent="0.2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 x14ac:dyDescent="0.2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 x14ac:dyDescent="0.2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 x14ac:dyDescent="0.2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 x14ac:dyDescent="0.2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 x14ac:dyDescent="0.2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 x14ac:dyDescent="0.2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 x14ac:dyDescent="0.2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 x14ac:dyDescent="0.2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 x14ac:dyDescent="0.2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 x14ac:dyDescent="0.2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 x14ac:dyDescent="0.2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 x14ac:dyDescent="0.2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 x14ac:dyDescent="0.2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 x14ac:dyDescent="0.2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 x14ac:dyDescent="0.2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 x14ac:dyDescent="0.2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 x14ac:dyDescent="0.2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 x14ac:dyDescent="0.2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 x14ac:dyDescent="0.2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 x14ac:dyDescent="0.2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 x14ac:dyDescent="0.2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 x14ac:dyDescent="0.2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 x14ac:dyDescent="0.2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 x14ac:dyDescent="0.2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 x14ac:dyDescent="0.2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 x14ac:dyDescent="0.2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 x14ac:dyDescent="0.2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 x14ac:dyDescent="0.2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 x14ac:dyDescent="0.2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 x14ac:dyDescent="0.2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 x14ac:dyDescent="0.2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 x14ac:dyDescent="0.2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 x14ac:dyDescent="0.2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 x14ac:dyDescent="0.2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 x14ac:dyDescent="0.2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 x14ac:dyDescent="0.2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 x14ac:dyDescent="0.2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 x14ac:dyDescent="0.2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 x14ac:dyDescent="0.2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 x14ac:dyDescent="0.2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 x14ac:dyDescent="0.2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 x14ac:dyDescent="0.2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 x14ac:dyDescent="0.2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 x14ac:dyDescent="0.2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 x14ac:dyDescent="0.2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 x14ac:dyDescent="0.2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 x14ac:dyDescent="0.2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 x14ac:dyDescent="0.2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 x14ac:dyDescent="0.2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 x14ac:dyDescent="0.2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 x14ac:dyDescent="0.2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 x14ac:dyDescent="0.2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 x14ac:dyDescent="0.2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 x14ac:dyDescent="0.2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 x14ac:dyDescent="0.2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 x14ac:dyDescent="0.2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 x14ac:dyDescent="0.2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 x14ac:dyDescent="0.2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 x14ac:dyDescent="0.2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 x14ac:dyDescent="0.2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 x14ac:dyDescent="0.2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 x14ac:dyDescent="0.2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 x14ac:dyDescent="0.2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 x14ac:dyDescent="0.2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 x14ac:dyDescent="0.2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 x14ac:dyDescent="0.2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 x14ac:dyDescent="0.2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 x14ac:dyDescent="0.2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 x14ac:dyDescent="0.2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 x14ac:dyDescent="0.2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 x14ac:dyDescent="0.2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 x14ac:dyDescent="0.2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 x14ac:dyDescent="0.2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 x14ac:dyDescent="0.2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 x14ac:dyDescent="0.2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 x14ac:dyDescent="0.2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 x14ac:dyDescent="0.2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 x14ac:dyDescent="0.2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 x14ac:dyDescent="0.2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 x14ac:dyDescent="0.2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 x14ac:dyDescent="0.2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 x14ac:dyDescent="0.2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 x14ac:dyDescent="0.2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 x14ac:dyDescent="0.2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 x14ac:dyDescent="0.2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 x14ac:dyDescent="0.2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 x14ac:dyDescent="0.2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 x14ac:dyDescent="0.2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 x14ac:dyDescent="0.2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 x14ac:dyDescent="0.2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 x14ac:dyDescent="0.2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 x14ac:dyDescent="0.2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 x14ac:dyDescent="0.2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 x14ac:dyDescent="0.2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 x14ac:dyDescent="0.2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 x14ac:dyDescent="0.2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 x14ac:dyDescent="0.2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 x14ac:dyDescent="0.2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 x14ac:dyDescent="0.2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 x14ac:dyDescent="0.2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 x14ac:dyDescent="0.2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 x14ac:dyDescent="0.2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 x14ac:dyDescent="0.2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 x14ac:dyDescent="0.2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 x14ac:dyDescent="0.2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 x14ac:dyDescent="0.2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 x14ac:dyDescent="0.2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 x14ac:dyDescent="0.2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 x14ac:dyDescent="0.2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 x14ac:dyDescent="0.2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 x14ac:dyDescent="0.2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 x14ac:dyDescent="0.2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 x14ac:dyDescent="0.2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 x14ac:dyDescent="0.2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 x14ac:dyDescent="0.2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 x14ac:dyDescent="0.2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 x14ac:dyDescent="0.2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 x14ac:dyDescent="0.2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 x14ac:dyDescent="0.2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 x14ac:dyDescent="0.2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 x14ac:dyDescent="0.2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 x14ac:dyDescent="0.2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 x14ac:dyDescent="0.2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 x14ac:dyDescent="0.2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 x14ac:dyDescent="0.2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 x14ac:dyDescent="0.2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 x14ac:dyDescent="0.2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 x14ac:dyDescent="0.2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 x14ac:dyDescent="0.2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 x14ac:dyDescent="0.2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 x14ac:dyDescent="0.2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 x14ac:dyDescent="0.2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 x14ac:dyDescent="0.2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 x14ac:dyDescent="0.2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 x14ac:dyDescent="0.2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 x14ac:dyDescent="0.2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 x14ac:dyDescent="0.2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 x14ac:dyDescent="0.2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 x14ac:dyDescent="0.2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 x14ac:dyDescent="0.2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 x14ac:dyDescent="0.2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 x14ac:dyDescent="0.2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 x14ac:dyDescent="0.2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 x14ac:dyDescent="0.2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 x14ac:dyDescent="0.2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 x14ac:dyDescent="0.2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 x14ac:dyDescent="0.2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 x14ac:dyDescent="0.2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 x14ac:dyDescent="0.2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 x14ac:dyDescent="0.2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 x14ac:dyDescent="0.2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 x14ac:dyDescent="0.2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 x14ac:dyDescent="0.2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 x14ac:dyDescent="0.2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 x14ac:dyDescent="0.2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 x14ac:dyDescent="0.2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 x14ac:dyDescent="0.2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 x14ac:dyDescent="0.2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 x14ac:dyDescent="0.2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 x14ac:dyDescent="0.2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 x14ac:dyDescent="0.2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 x14ac:dyDescent="0.2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 x14ac:dyDescent="0.2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 x14ac:dyDescent="0.2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 x14ac:dyDescent="0.2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 x14ac:dyDescent="0.2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 x14ac:dyDescent="0.2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 x14ac:dyDescent="0.2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 x14ac:dyDescent="0.2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 x14ac:dyDescent="0.2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 x14ac:dyDescent="0.2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 x14ac:dyDescent="0.2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 x14ac:dyDescent="0.2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 x14ac:dyDescent="0.2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 x14ac:dyDescent="0.2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 x14ac:dyDescent="0.2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 x14ac:dyDescent="0.2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 x14ac:dyDescent="0.2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 x14ac:dyDescent="0.2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 x14ac:dyDescent="0.2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 x14ac:dyDescent="0.2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 x14ac:dyDescent="0.2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 x14ac:dyDescent="0.2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 x14ac:dyDescent="0.2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 x14ac:dyDescent="0.2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 x14ac:dyDescent="0.2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 x14ac:dyDescent="0.2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 x14ac:dyDescent="0.2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 x14ac:dyDescent="0.2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 x14ac:dyDescent="0.2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 x14ac:dyDescent="0.2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 x14ac:dyDescent="0.2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 x14ac:dyDescent="0.2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 x14ac:dyDescent="0.2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 x14ac:dyDescent="0.2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 x14ac:dyDescent="0.2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 x14ac:dyDescent="0.2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 x14ac:dyDescent="0.2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 x14ac:dyDescent="0.2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 x14ac:dyDescent="0.2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 x14ac:dyDescent="0.2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 x14ac:dyDescent="0.2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 x14ac:dyDescent="0.2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 x14ac:dyDescent="0.2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 x14ac:dyDescent="0.2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 x14ac:dyDescent="0.2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 x14ac:dyDescent="0.2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 x14ac:dyDescent="0.2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 x14ac:dyDescent="0.2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 x14ac:dyDescent="0.2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 x14ac:dyDescent="0.2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 x14ac:dyDescent="0.2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 x14ac:dyDescent="0.2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 x14ac:dyDescent="0.2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 x14ac:dyDescent="0.2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 x14ac:dyDescent="0.2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 x14ac:dyDescent="0.2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 x14ac:dyDescent="0.2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 x14ac:dyDescent="0.2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 x14ac:dyDescent="0.2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 x14ac:dyDescent="0.2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 x14ac:dyDescent="0.2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 x14ac:dyDescent="0.2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 x14ac:dyDescent="0.2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 x14ac:dyDescent="0.2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 x14ac:dyDescent="0.2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 x14ac:dyDescent="0.2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 x14ac:dyDescent="0.2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 x14ac:dyDescent="0.2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 x14ac:dyDescent="0.2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 x14ac:dyDescent="0.2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 x14ac:dyDescent="0.2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 x14ac:dyDescent="0.2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 x14ac:dyDescent="0.2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 x14ac:dyDescent="0.2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 x14ac:dyDescent="0.2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 x14ac:dyDescent="0.2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 x14ac:dyDescent="0.2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 x14ac:dyDescent="0.2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 x14ac:dyDescent="0.2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 x14ac:dyDescent="0.2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 x14ac:dyDescent="0.2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 x14ac:dyDescent="0.2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 x14ac:dyDescent="0.2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 x14ac:dyDescent="0.2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 x14ac:dyDescent="0.2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 x14ac:dyDescent="0.2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 x14ac:dyDescent="0.2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 x14ac:dyDescent="0.2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 x14ac:dyDescent="0.2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 x14ac:dyDescent="0.2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 x14ac:dyDescent="0.2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 x14ac:dyDescent="0.2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 x14ac:dyDescent="0.2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 x14ac:dyDescent="0.2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 x14ac:dyDescent="0.2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 x14ac:dyDescent="0.2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 x14ac:dyDescent="0.2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 x14ac:dyDescent="0.2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 x14ac:dyDescent="0.2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 x14ac:dyDescent="0.2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 x14ac:dyDescent="0.2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 x14ac:dyDescent="0.2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 x14ac:dyDescent="0.2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 x14ac:dyDescent="0.2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 x14ac:dyDescent="0.2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 x14ac:dyDescent="0.2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 x14ac:dyDescent="0.2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 x14ac:dyDescent="0.2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 x14ac:dyDescent="0.2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 x14ac:dyDescent="0.2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 x14ac:dyDescent="0.2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 x14ac:dyDescent="0.2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 x14ac:dyDescent="0.2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 x14ac:dyDescent="0.2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 x14ac:dyDescent="0.2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 x14ac:dyDescent="0.2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 x14ac:dyDescent="0.2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 x14ac:dyDescent="0.2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 x14ac:dyDescent="0.2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 x14ac:dyDescent="0.2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 x14ac:dyDescent="0.2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 x14ac:dyDescent="0.2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 x14ac:dyDescent="0.2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 x14ac:dyDescent="0.2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 x14ac:dyDescent="0.2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 x14ac:dyDescent="0.2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 x14ac:dyDescent="0.2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 x14ac:dyDescent="0.2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 x14ac:dyDescent="0.2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 x14ac:dyDescent="0.2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 x14ac:dyDescent="0.2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 x14ac:dyDescent="0.2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 x14ac:dyDescent="0.2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 x14ac:dyDescent="0.2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 x14ac:dyDescent="0.2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 x14ac:dyDescent="0.2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 x14ac:dyDescent="0.2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 x14ac:dyDescent="0.2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 x14ac:dyDescent="0.2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 x14ac:dyDescent="0.2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 x14ac:dyDescent="0.2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 x14ac:dyDescent="0.2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 x14ac:dyDescent="0.2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 x14ac:dyDescent="0.2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 x14ac:dyDescent="0.2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 x14ac:dyDescent="0.2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 x14ac:dyDescent="0.2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 x14ac:dyDescent="0.2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 x14ac:dyDescent="0.2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 x14ac:dyDescent="0.2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 x14ac:dyDescent="0.2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 x14ac:dyDescent="0.2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 x14ac:dyDescent="0.2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 x14ac:dyDescent="0.2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 x14ac:dyDescent="0.2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 x14ac:dyDescent="0.2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 x14ac:dyDescent="0.2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 x14ac:dyDescent="0.2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 x14ac:dyDescent="0.2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 x14ac:dyDescent="0.2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 x14ac:dyDescent="0.2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 x14ac:dyDescent="0.2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 x14ac:dyDescent="0.2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 x14ac:dyDescent="0.2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 x14ac:dyDescent="0.2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 x14ac:dyDescent="0.2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 x14ac:dyDescent="0.2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 x14ac:dyDescent="0.2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 x14ac:dyDescent="0.2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 x14ac:dyDescent="0.2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 x14ac:dyDescent="0.2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 x14ac:dyDescent="0.2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 x14ac:dyDescent="0.2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 x14ac:dyDescent="0.2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 x14ac:dyDescent="0.2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 x14ac:dyDescent="0.2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 x14ac:dyDescent="0.2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 x14ac:dyDescent="0.2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 x14ac:dyDescent="0.2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 x14ac:dyDescent="0.2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 x14ac:dyDescent="0.2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 x14ac:dyDescent="0.2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 x14ac:dyDescent="0.2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 x14ac:dyDescent="0.2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 x14ac:dyDescent="0.2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 x14ac:dyDescent="0.2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 x14ac:dyDescent="0.2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 x14ac:dyDescent="0.2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 x14ac:dyDescent="0.2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 x14ac:dyDescent="0.2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 x14ac:dyDescent="0.2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 x14ac:dyDescent="0.2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 x14ac:dyDescent="0.2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 x14ac:dyDescent="0.2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 x14ac:dyDescent="0.2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 x14ac:dyDescent="0.2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 x14ac:dyDescent="0.2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 x14ac:dyDescent="0.2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 x14ac:dyDescent="0.2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 x14ac:dyDescent="0.2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 x14ac:dyDescent="0.2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 x14ac:dyDescent="0.2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 x14ac:dyDescent="0.2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 x14ac:dyDescent="0.2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 x14ac:dyDescent="0.2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 x14ac:dyDescent="0.2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 x14ac:dyDescent="0.2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 x14ac:dyDescent="0.2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 x14ac:dyDescent="0.2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 x14ac:dyDescent="0.2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 x14ac:dyDescent="0.2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 x14ac:dyDescent="0.2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 x14ac:dyDescent="0.2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 x14ac:dyDescent="0.2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 x14ac:dyDescent="0.2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 x14ac:dyDescent="0.2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 x14ac:dyDescent="0.2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 x14ac:dyDescent="0.2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 x14ac:dyDescent="0.2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 x14ac:dyDescent="0.2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 x14ac:dyDescent="0.2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 x14ac:dyDescent="0.2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 x14ac:dyDescent="0.2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 x14ac:dyDescent="0.2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 x14ac:dyDescent="0.2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 x14ac:dyDescent="0.2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 x14ac:dyDescent="0.2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 x14ac:dyDescent="0.2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 x14ac:dyDescent="0.2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 x14ac:dyDescent="0.2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 x14ac:dyDescent="0.2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 x14ac:dyDescent="0.2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 x14ac:dyDescent="0.2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 x14ac:dyDescent="0.2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 x14ac:dyDescent="0.2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 x14ac:dyDescent="0.2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 x14ac:dyDescent="0.2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 x14ac:dyDescent="0.2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 x14ac:dyDescent="0.2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 x14ac:dyDescent="0.2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 x14ac:dyDescent="0.2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 x14ac:dyDescent="0.2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 x14ac:dyDescent="0.2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 x14ac:dyDescent="0.2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 x14ac:dyDescent="0.2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 x14ac:dyDescent="0.2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 x14ac:dyDescent="0.2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 x14ac:dyDescent="0.2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 x14ac:dyDescent="0.2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 x14ac:dyDescent="0.2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 x14ac:dyDescent="0.2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 x14ac:dyDescent="0.2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 x14ac:dyDescent="0.2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 x14ac:dyDescent="0.2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 x14ac:dyDescent="0.2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 x14ac:dyDescent="0.2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 x14ac:dyDescent="0.2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 x14ac:dyDescent="0.2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 x14ac:dyDescent="0.2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 x14ac:dyDescent="0.2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 x14ac:dyDescent="0.2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 x14ac:dyDescent="0.2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 x14ac:dyDescent="0.2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 x14ac:dyDescent="0.2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 x14ac:dyDescent="0.2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 x14ac:dyDescent="0.2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 x14ac:dyDescent="0.2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 x14ac:dyDescent="0.2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 x14ac:dyDescent="0.2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 x14ac:dyDescent="0.2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 x14ac:dyDescent="0.2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 x14ac:dyDescent="0.2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 x14ac:dyDescent="0.2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 x14ac:dyDescent="0.2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 x14ac:dyDescent="0.2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 x14ac:dyDescent="0.2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 x14ac:dyDescent="0.2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 x14ac:dyDescent="0.2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 x14ac:dyDescent="0.2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 x14ac:dyDescent="0.2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 x14ac:dyDescent="0.2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 x14ac:dyDescent="0.2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 x14ac:dyDescent="0.2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 x14ac:dyDescent="0.2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 x14ac:dyDescent="0.2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 x14ac:dyDescent="0.2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 x14ac:dyDescent="0.2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 x14ac:dyDescent="0.2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 x14ac:dyDescent="0.2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 x14ac:dyDescent="0.2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 x14ac:dyDescent="0.2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 x14ac:dyDescent="0.2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 x14ac:dyDescent="0.2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 x14ac:dyDescent="0.2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 x14ac:dyDescent="0.2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 x14ac:dyDescent="0.2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 x14ac:dyDescent="0.2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 x14ac:dyDescent="0.2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 x14ac:dyDescent="0.2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 x14ac:dyDescent="0.2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 x14ac:dyDescent="0.2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 x14ac:dyDescent="0.2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 x14ac:dyDescent="0.2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 x14ac:dyDescent="0.2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 x14ac:dyDescent="0.2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 x14ac:dyDescent="0.2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 x14ac:dyDescent="0.2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 x14ac:dyDescent="0.2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 x14ac:dyDescent="0.2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 x14ac:dyDescent="0.2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 x14ac:dyDescent="0.2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 x14ac:dyDescent="0.2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5.75" customHeight="1" x14ac:dyDescent="0.2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3">
    <mergeCell ref="B2:F2"/>
    <mergeCell ref="B3:F3"/>
    <mergeCell ref="B8:F8"/>
  </mergeCells>
  <hyperlinks>
    <hyperlink ref="A5" location="INDICE!A8" display="#gid=500947453&amp;range=A8" xr:uid="{3938C813-D274-48AB-8F75-1948077FD7BE}"/>
  </hyperlinks>
  <printOptions gridLines="1"/>
  <pageMargins left="0.39370078740157477" right="0.39370078740157477" top="0.59055118110236238" bottom="0.59055118110236238" header="0" footer="0"/>
  <pageSetup paperSize="9" orientation="portrait"/>
  <ignoredErrors>
    <ignoredError sqref="F27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999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85546875" customWidth="1"/>
    <col min="2" max="3" width="14.7109375" customWidth="1"/>
    <col min="4" max="5" width="15.7109375" customWidth="1"/>
    <col min="6" max="6" width="10.85546875" customWidth="1"/>
    <col min="7" max="25" width="11.42578125" customWidth="1"/>
  </cols>
  <sheetData>
    <row r="1" spans="1:26" ht="3" customHeight="1" x14ac:dyDescent="0.2">
      <c r="A1" s="93"/>
      <c r="B1" s="94"/>
      <c r="C1" s="94"/>
      <c r="D1" s="94"/>
      <c r="E1" s="139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</row>
    <row r="2" spans="1:26" ht="12.75" x14ac:dyDescent="0.2">
      <c r="A2" s="98" t="s">
        <v>17</v>
      </c>
      <c r="B2" s="537" t="s">
        <v>50</v>
      </c>
      <c r="C2" s="534"/>
      <c r="D2" s="534"/>
      <c r="E2" s="535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</row>
    <row r="3" spans="1:26" ht="12.75" x14ac:dyDescent="0.2">
      <c r="A3" s="98" t="s">
        <v>19</v>
      </c>
      <c r="B3" s="537" t="s">
        <v>51</v>
      </c>
      <c r="C3" s="534"/>
      <c r="D3" s="534"/>
      <c r="E3" s="535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</row>
    <row r="4" spans="1:26" ht="3" customHeight="1" x14ac:dyDescent="0.2">
      <c r="A4" s="99"/>
      <c r="B4" s="140"/>
      <c r="C4" s="140"/>
      <c r="D4" s="140"/>
      <c r="E4" s="141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</row>
    <row r="5" spans="1:26" ht="22.5" x14ac:dyDescent="0.2">
      <c r="A5" s="54" t="s">
        <v>165</v>
      </c>
      <c r="B5" s="142"/>
      <c r="C5" s="143"/>
      <c r="D5" s="143"/>
      <c r="E5" s="144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</row>
    <row r="6" spans="1:26" ht="3" customHeight="1" x14ac:dyDescent="0.2">
      <c r="A6" s="145"/>
      <c r="B6" s="146"/>
      <c r="C6" s="146"/>
      <c r="D6" s="146"/>
      <c r="E6" s="14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</row>
    <row r="7" spans="1:26" ht="22.5" x14ac:dyDescent="0.2">
      <c r="A7" s="98" t="s">
        <v>21</v>
      </c>
      <c r="B7" s="106" t="s">
        <v>52</v>
      </c>
      <c r="C7" s="107" t="s">
        <v>23</v>
      </c>
      <c r="D7" s="107" t="s">
        <v>23</v>
      </c>
      <c r="E7" s="108" t="s">
        <v>52</v>
      </c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</row>
    <row r="8" spans="1:26" ht="12.75" customHeight="1" x14ac:dyDescent="0.2">
      <c r="A8" s="99"/>
      <c r="B8" s="543" t="s">
        <v>12</v>
      </c>
      <c r="C8" s="534"/>
      <c r="D8" s="534"/>
      <c r="E8" s="535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</row>
    <row r="9" spans="1:26" ht="45" x14ac:dyDescent="0.2">
      <c r="A9" s="98" t="s">
        <v>25</v>
      </c>
      <c r="B9" s="301" t="s">
        <v>53</v>
      </c>
      <c r="C9" s="107" t="s">
        <v>54</v>
      </c>
      <c r="D9" s="107" t="s">
        <v>55</v>
      </c>
      <c r="E9" s="108" t="s">
        <v>56</v>
      </c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spans="1:26" ht="12.75" customHeight="1" x14ac:dyDescent="0.2">
      <c r="A10" s="111">
        <v>2014</v>
      </c>
      <c r="B10" s="161">
        <v>4043900</v>
      </c>
      <c r="C10" s="162">
        <v>400529</v>
      </c>
      <c r="D10" s="163"/>
      <c r="E10" s="164">
        <v>10.1</v>
      </c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spans="1:26" ht="12.75" customHeight="1" x14ac:dyDescent="0.2">
      <c r="A11" s="111">
        <v>2015</v>
      </c>
      <c r="B11" s="165">
        <v>4043900</v>
      </c>
      <c r="C11" s="116">
        <v>403097</v>
      </c>
      <c r="D11" s="166"/>
      <c r="E11" s="167">
        <v>10</v>
      </c>
      <c r="F11" s="110"/>
      <c r="G11" s="110"/>
      <c r="H11" s="110"/>
      <c r="I11" s="110"/>
      <c r="J11" s="110"/>
      <c r="K11" s="110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111">
        <v>2016</v>
      </c>
      <c r="B12" s="165">
        <v>4043900</v>
      </c>
      <c r="C12" s="116">
        <v>405683</v>
      </c>
      <c r="D12" s="166"/>
      <c r="E12" s="168">
        <v>10</v>
      </c>
      <c r="F12" s="110"/>
      <c r="G12" s="110"/>
      <c r="H12" s="110"/>
      <c r="I12" s="110"/>
      <c r="J12" s="110"/>
      <c r="K12" s="110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11">
        <v>2017</v>
      </c>
      <c r="B13" s="165">
        <v>4043900</v>
      </c>
      <c r="C13" s="116">
        <v>408284</v>
      </c>
      <c r="D13" s="166"/>
      <c r="E13" s="167">
        <v>9.9</v>
      </c>
      <c r="F13" s="110"/>
      <c r="G13" s="110"/>
      <c r="H13" s="110"/>
      <c r="I13" s="110"/>
      <c r="J13" s="110"/>
      <c r="K13" s="110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111">
        <v>2018</v>
      </c>
      <c r="B14" s="165">
        <v>4043900</v>
      </c>
      <c r="C14" s="116">
        <v>410903</v>
      </c>
      <c r="D14" s="166"/>
      <c r="E14" s="167">
        <v>9.8000000000000007</v>
      </c>
      <c r="F14" s="110"/>
      <c r="G14" s="110"/>
      <c r="H14" s="110"/>
      <c r="I14" s="110"/>
      <c r="J14" s="110"/>
      <c r="K14" s="110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11">
        <v>2019</v>
      </c>
      <c r="B15" s="165">
        <v>4163900</v>
      </c>
      <c r="C15" s="116">
        <v>426145</v>
      </c>
      <c r="D15" s="166"/>
      <c r="E15" s="167">
        <v>9.8000000000000007</v>
      </c>
      <c r="F15" s="110"/>
      <c r="G15" s="110"/>
      <c r="H15" s="110"/>
      <c r="I15" s="110"/>
      <c r="J15" s="110"/>
      <c r="K15" s="110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11">
        <v>2020</v>
      </c>
      <c r="B16" s="165">
        <v>4163900</v>
      </c>
      <c r="C16" s="116">
        <v>429026</v>
      </c>
      <c r="D16" s="166"/>
      <c r="E16" s="167">
        <v>9.6999999999999993</v>
      </c>
      <c r="F16" s="110"/>
      <c r="G16" s="110"/>
      <c r="H16" s="110"/>
      <c r="I16" s="110"/>
      <c r="J16" s="110"/>
      <c r="K16" s="110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11">
        <v>2021</v>
      </c>
      <c r="B17" s="165">
        <v>4163900</v>
      </c>
      <c r="C17" s="116">
        <v>431857</v>
      </c>
      <c r="D17" s="166"/>
      <c r="E17" s="167">
        <v>9.6</v>
      </c>
      <c r="F17" s="110"/>
      <c r="G17" s="110"/>
      <c r="H17" s="110"/>
      <c r="I17" s="110"/>
      <c r="J17" s="110"/>
      <c r="K17" s="110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11">
        <v>2022</v>
      </c>
      <c r="B18" s="165">
        <v>4163900</v>
      </c>
      <c r="C18" s="116">
        <v>434630</v>
      </c>
      <c r="D18" s="169">
        <v>408572</v>
      </c>
      <c r="E18" s="153">
        <v>9.6</v>
      </c>
      <c r="F18" s="110"/>
      <c r="G18" s="110"/>
      <c r="H18" s="110"/>
      <c r="I18" s="110"/>
      <c r="J18" s="110"/>
      <c r="K18" s="110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11">
        <v>2023</v>
      </c>
      <c r="B19" s="165">
        <v>4183900</v>
      </c>
      <c r="C19" s="116">
        <v>437338</v>
      </c>
      <c r="D19" s="152" t="e">
        <v>#N/A</v>
      </c>
      <c r="E19" s="153">
        <v>9.6</v>
      </c>
      <c r="F19" s="110"/>
      <c r="G19" s="110"/>
      <c r="H19" s="110"/>
      <c r="I19" s="110"/>
      <c r="J19" s="110"/>
      <c r="K19" s="110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11">
        <v>2024</v>
      </c>
      <c r="B20" s="165">
        <v>4203900</v>
      </c>
      <c r="C20" s="116">
        <v>439986</v>
      </c>
      <c r="D20" s="152" t="e">
        <v>#N/A</v>
      </c>
      <c r="E20" s="153">
        <v>9.6</v>
      </c>
      <c r="F20" s="110"/>
      <c r="G20" s="110"/>
      <c r="H20" s="110"/>
      <c r="I20" s="110"/>
      <c r="J20" s="110"/>
      <c r="K20" s="110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11">
        <v>2025</v>
      </c>
      <c r="B21" s="165">
        <v>4203900</v>
      </c>
      <c r="C21" s="116">
        <v>442575</v>
      </c>
      <c r="D21" s="152" t="e">
        <v>#N/A</v>
      </c>
      <c r="E21" s="153">
        <f>B21/C21</f>
        <v>9.4987290289781399</v>
      </c>
      <c r="F21" s="110"/>
      <c r="G21" s="110"/>
      <c r="H21" s="110"/>
      <c r="I21" s="110"/>
      <c r="J21" s="110"/>
      <c r="K21" s="110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11">
        <v>2026</v>
      </c>
      <c r="B22" s="165" t="e">
        <v>#N/A</v>
      </c>
      <c r="C22" s="116" t="e">
        <v>#N/A</v>
      </c>
      <c r="D22" s="152" t="e">
        <v>#N/A</v>
      </c>
      <c r="E22" s="153" t="e">
        <v>#N/A</v>
      </c>
      <c r="F22" s="110"/>
      <c r="G22" s="110"/>
      <c r="H22" s="110"/>
      <c r="I22" s="110"/>
      <c r="J22" s="110"/>
      <c r="K22" s="110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11">
        <v>2027</v>
      </c>
      <c r="B23" s="165" t="e">
        <v>#N/A</v>
      </c>
      <c r="C23" s="116" t="e">
        <v>#N/A</v>
      </c>
      <c r="D23" s="152" t="e">
        <v>#N/A</v>
      </c>
      <c r="E23" s="153" t="e">
        <v>#N/A</v>
      </c>
      <c r="F23" s="110"/>
      <c r="G23" s="110"/>
      <c r="H23" s="110"/>
      <c r="I23" s="110"/>
      <c r="J23" s="110"/>
      <c r="K23" s="110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11">
        <v>2028</v>
      </c>
      <c r="B24" s="165" t="e">
        <v>#N/A</v>
      </c>
      <c r="C24" s="116" t="e">
        <v>#N/A</v>
      </c>
      <c r="D24" s="152" t="e">
        <v>#N/A</v>
      </c>
      <c r="E24" s="153" t="e">
        <v>#N/A</v>
      </c>
      <c r="F24" s="110"/>
      <c r="G24" s="110"/>
      <c r="H24" s="110"/>
      <c r="I24" s="110"/>
      <c r="J24" s="110"/>
      <c r="K24" s="110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11">
        <v>2029</v>
      </c>
      <c r="B25" s="165" t="e">
        <v>#N/A</v>
      </c>
      <c r="C25" s="116" t="e">
        <v>#N/A</v>
      </c>
      <c r="D25" s="152" t="e">
        <v>#N/A</v>
      </c>
      <c r="E25" s="153" t="e">
        <v>#N/A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29">
        <v>2030</v>
      </c>
      <c r="B26" s="170" t="e">
        <v>#N/A</v>
      </c>
      <c r="C26" s="171" t="e">
        <v>#N/A</v>
      </c>
      <c r="D26" s="172" t="e">
        <v>#N/A</v>
      </c>
      <c r="E26" s="160" t="e">
        <v>#N/A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2"/>
      <c r="B28" s="173" t="s">
        <v>57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2"/>
      <c r="B29" s="17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135"/>
      <c r="C91" s="135"/>
      <c r="D91" s="135"/>
      <c r="E91" s="135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136"/>
      <c r="C142" s="137"/>
      <c r="D142" s="138"/>
      <c r="E142" s="138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136"/>
      <c r="C143" s="137"/>
      <c r="D143" s="138"/>
      <c r="E143" s="138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136"/>
      <c r="C144" s="137"/>
      <c r="D144" s="136"/>
      <c r="E144" s="136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136"/>
      <c r="C145" s="137"/>
      <c r="D145" s="136"/>
      <c r="E145" s="136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136"/>
      <c r="C146" s="137"/>
      <c r="D146" s="136"/>
      <c r="E146" s="136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136"/>
      <c r="C147" s="137"/>
      <c r="D147" s="136"/>
      <c r="E147" s="136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136"/>
      <c r="C148" s="137"/>
      <c r="D148" s="136"/>
      <c r="E148" s="136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136"/>
      <c r="C149" s="137"/>
      <c r="D149" s="136"/>
      <c r="E149" s="136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136"/>
      <c r="C150" s="137"/>
      <c r="D150" s="136"/>
      <c r="E150" s="136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136"/>
      <c r="C151" s="137"/>
      <c r="D151" s="136"/>
      <c r="E151" s="136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136"/>
      <c r="C152" s="137"/>
      <c r="D152" s="136"/>
      <c r="E152" s="136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136"/>
      <c r="C153" s="137"/>
      <c r="D153" s="136"/>
      <c r="E153" s="136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136"/>
      <c r="C154" s="137"/>
      <c r="D154" s="136"/>
      <c r="E154" s="136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136"/>
      <c r="C155" s="137"/>
      <c r="D155" s="136"/>
      <c r="E155" s="136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136"/>
      <c r="C156" s="137"/>
      <c r="D156" s="136"/>
      <c r="E156" s="136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136"/>
      <c r="C157" s="137"/>
      <c r="D157" s="136"/>
      <c r="E157" s="136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136"/>
      <c r="C158" s="137"/>
      <c r="D158" s="136"/>
      <c r="E158" s="136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136"/>
      <c r="C159" s="137"/>
      <c r="D159" s="136"/>
      <c r="E159" s="136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136"/>
      <c r="C160" s="137"/>
      <c r="D160" s="136"/>
      <c r="E160" s="136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136"/>
      <c r="C161" s="137"/>
      <c r="D161" s="136"/>
      <c r="E161" s="136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136"/>
      <c r="C162" s="137"/>
      <c r="D162" s="136"/>
      <c r="E162" s="136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136"/>
      <c r="C163" s="137"/>
      <c r="D163" s="136"/>
      <c r="E163" s="136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136"/>
      <c r="C164" s="137"/>
      <c r="D164" s="136"/>
      <c r="E164" s="136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136"/>
      <c r="C165" s="137"/>
      <c r="D165" s="136"/>
      <c r="E165" s="136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136"/>
      <c r="C166" s="137"/>
      <c r="D166" s="136"/>
      <c r="E166" s="136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136"/>
      <c r="C167" s="137"/>
      <c r="D167" s="136"/>
      <c r="E167" s="136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136"/>
      <c r="C168" s="137"/>
      <c r="D168" s="136"/>
      <c r="E168" s="136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136"/>
      <c r="C169" s="137"/>
      <c r="D169" s="136"/>
      <c r="E169" s="136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136"/>
      <c r="C170" s="137"/>
      <c r="D170" s="136"/>
      <c r="E170" s="136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136"/>
      <c r="C171" s="137"/>
      <c r="D171" s="136"/>
      <c r="E171" s="136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136"/>
      <c r="C172" s="137"/>
      <c r="D172" s="136"/>
      <c r="E172" s="136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136"/>
      <c r="C173" s="137"/>
      <c r="D173" s="136"/>
      <c r="E173" s="136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136"/>
      <c r="C174" s="137"/>
      <c r="D174" s="136"/>
      <c r="E174" s="136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136"/>
      <c r="C175" s="137"/>
      <c r="D175" s="136"/>
      <c r="E175" s="136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136"/>
      <c r="C176" s="137"/>
      <c r="D176" s="136"/>
      <c r="E176" s="136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136"/>
      <c r="C177" s="137"/>
      <c r="D177" s="136"/>
      <c r="E177" s="136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136"/>
      <c r="C178" s="137"/>
      <c r="D178" s="136"/>
      <c r="E178" s="136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136"/>
      <c r="C179" s="137"/>
      <c r="D179" s="136"/>
      <c r="E179" s="136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136"/>
      <c r="C180" s="137"/>
      <c r="D180" s="136"/>
      <c r="E180" s="136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136"/>
      <c r="C181" s="137"/>
      <c r="D181" s="136"/>
      <c r="E181" s="136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136"/>
      <c r="C182" s="137"/>
      <c r="D182" s="136"/>
      <c r="E182" s="136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136"/>
      <c r="C183" s="137"/>
      <c r="D183" s="136"/>
      <c r="E183" s="136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136"/>
      <c r="C184" s="137"/>
      <c r="D184" s="136"/>
      <c r="E184" s="136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136"/>
      <c r="C185" s="137"/>
      <c r="D185" s="136"/>
      <c r="E185" s="136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136"/>
      <c r="C186" s="137"/>
      <c r="D186" s="136"/>
      <c r="E186" s="136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136"/>
      <c r="C187" s="137"/>
      <c r="D187" s="136"/>
      <c r="E187" s="136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136"/>
      <c r="C188" s="137"/>
      <c r="D188" s="136"/>
      <c r="E188" s="136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136"/>
      <c r="C189" s="137"/>
      <c r="D189" s="136"/>
      <c r="E189" s="136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136"/>
      <c r="C190" s="137"/>
      <c r="D190" s="136"/>
      <c r="E190" s="136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136"/>
      <c r="C191" s="137"/>
      <c r="D191" s="136"/>
      <c r="E191" s="136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136"/>
      <c r="C192" s="137"/>
      <c r="D192" s="136"/>
      <c r="E192" s="136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136"/>
      <c r="C193" s="137"/>
      <c r="D193" s="136"/>
      <c r="E193" s="136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136"/>
      <c r="C194" s="137"/>
      <c r="D194" s="136"/>
      <c r="E194" s="136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136"/>
      <c r="C195" s="137"/>
      <c r="D195" s="136"/>
      <c r="E195" s="136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136"/>
      <c r="C196" s="137"/>
      <c r="D196" s="136"/>
      <c r="E196" s="136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136"/>
      <c r="C197" s="137"/>
      <c r="D197" s="136"/>
      <c r="E197" s="136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136"/>
      <c r="C198" s="137"/>
      <c r="D198" s="136"/>
      <c r="E198" s="136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136"/>
      <c r="C199" s="137"/>
      <c r="D199" s="136"/>
      <c r="E199" s="136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136"/>
      <c r="C200" s="137"/>
      <c r="D200" s="136"/>
      <c r="E200" s="136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136"/>
      <c r="C201" s="137"/>
      <c r="D201" s="136"/>
      <c r="E201" s="136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136"/>
      <c r="C202" s="137"/>
      <c r="D202" s="136"/>
      <c r="E202" s="136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136"/>
      <c r="C203" s="137"/>
      <c r="D203" s="136"/>
      <c r="E203" s="136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136"/>
      <c r="C204" s="137"/>
      <c r="D204" s="136"/>
      <c r="E204" s="136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136"/>
      <c r="C205" s="137"/>
      <c r="D205" s="136"/>
      <c r="E205" s="136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136"/>
      <c r="C206" s="137"/>
      <c r="D206" s="136"/>
      <c r="E206" s="136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136"/>
      <c r="C207" s="137"/>
      <c r="D207" s="136"/>
      <c r="E207" s="136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136"/>
      <c r="C208" s="137"/>
      <c r="D208" s="136"/>
      <c r="E208" s="136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136"/>
      <c r="C209" s="137"/>
      <c r="D209" s="136"/>
      <c r="E209" s="136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136"/>
      <c r="C210" s="137"/>
      <c r="D210" s="136"/>
      <c r="E210" s="136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15.75" customHeight="1" x14ac:dyDescent="0.2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15.75" customHeight="1" x14ac:dyDescent="0.2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15.75" customHeight="1" x14ac:dyDescent="0.2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5.75" customHeight="1" x14ac:dyDescent="0.2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5.75" customHeight="1" x14ac:dyDescent="0.2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 x14ac:dyDescent="0.2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 x14ac:dyDescent="0.2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 x14ac:dyDescent="0.2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 x14ac:dyDescent="0.2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 x14ac:dyDescent="0.2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 x14ac:dyDescent="0.2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 x14ac:dyDescent="0.2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 x14ac:dyDescent="0.2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 x14ac:dyDescent="0.2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 x14ac:dyDescent="0.2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 x14ac:dyDescent="0.2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 x14ac:dyDescent="0.2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 x14ac:dyDescent="0.2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 x14ac:dyDescent="0.2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 x14ac:dyDescent="0.2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 x14ac:dyDescent="0.2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 x14ac:dyDescent="0.2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 x14ac:dyDescent="0.2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 x14ac:dyDescent="0.2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 x14ac:dyDescent="0.2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 x14ac:dyDescent="0.2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 x14ac:dyDescent="0.2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 x14ac:dyDescent="0.2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 x14ac:dyDescent="0.2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 x14ac:dyDescent="0.2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 x14ac:dyDescent="0.2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 x14ac:dyDescent="0.2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 x14ac:dyDescent="0.2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 x14ac:dyDescent="0.2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 x14ac:dyDescent="0.2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 x14ac:dyDescent="0.2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 x14ac:dyDescent="0.2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 x14ac:dyDescent="0.2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 x14ac:dyDescent="0.2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 x14ac:dyDescent="0.2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 x14ac:dyDescent="0.2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 x14ac:dyDescent="0.2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 x14ac:dyDescent="0.2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 x14ac:dyDescent="0.2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 x14ac:dyDescent="0.2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 x14ac:dyDescent="0.2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 x14ac:dyDescent="0.2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 x14ac:dyDescent="0.2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 x14ac:dyDescent="0.2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 x14ac:dyDescent="0.2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 x14ac:dyDescent="0.2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 x14ac:dyDescent="0.2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 x14ac:dyDescent="0.2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 x14ac:dyDescent="0.2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 x14ac:dyDescent="0.2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 x14ac:dyDescent="0.2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 x14ac:dyDescent="0.2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 x14ac:dyDescent="0.2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 x14ac:dyDescent="0.2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 x14ac:dyDescent="0.2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 x14ac:dyDescent="0.2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 x14ac:dyDescent="0.2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 x14ac:dyDescent="0.2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 x14ac:dyDescent="0.2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 x14ac:dyDescent="0.2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 x14ac:dyDescent="0.2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 x14ac:dyDescent="0.2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 x14ac:dyDescent="0.2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 x14ac:dyDescent="0.2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 x14ac:dyDescent="0.2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 x14ac:dyDescent="0.2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 x14ac:dyDescent="0.2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 x14ac:dyDescent="0.2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 x14ac:dyDescent="0.2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 x14ac:dyDescent="0.2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 x14ac:dyDescent="0.2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 x14ac:dyDescent="0.2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 x14ac:dyDescent="0.2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 x14ac:dyDescent="0.2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 x14ac:dyDescent="0.2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 x14ac:dyDescent="0.2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 x14ac:dyDescent="0.2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 x14ac:dyDescent="0.2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 x14ac:dyDescent="0.2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 x14ac:dyDescent="0.2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 x14ac:dyDescent="0.2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 x14ac:dyDescent="0.2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 x14ac:dyDescent="0.2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 x14ac:dyDescent="0.2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 x14ac:dyDescent="0.2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 x14ac:dyDescent="0.2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 x14ac:dyDescent="0.2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 x14ac:dyDescent="0.2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 x14ac:dyDescent="0.2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 x14ac:dyDescent="0.2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 x14ac:dyDescent="0.2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 x14ac:dyDescent="0.2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 x14ac:dyDescent="0.2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 x14ac:dyDescent="0.2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 x14ac:dyDescent="0.2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 x14ac:dyDescent="0.2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 x14ac:dyDescent="0.2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 x14ac:dyDescent="0.2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 x14ac:dyDescent="0.2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 x14ac:dyDescent="0.2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 x14ac:dyDescent="0.2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 x14ac:dyDescent="0.2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 x14ac:dyDescent="0.2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 x14ac:dyDescent="0.2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 x14ac:dyDescent="0.2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 x14ac:dyDescent="0.2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 x14ac:dyDescent="0.2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 x14ac:dyDescent="0.2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 x14ac:dyDescent="0.2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 x14ac:dyDescent="0.2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 x14ac:dyDescent="0.2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 x14ac:dyDescent="0.2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 x14ac:dyDescent="0.2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 x14ac:dyDescent="0.2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 x14ac:dyDescent="0.2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 x14ac:dyDescent="0.2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 x14ac:dyDescent="0.2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 x14ac:dyDescent="0.2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 x14ac:dyDescent="0.2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 x14ac:dyDescent="0.2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 x14ac:dyDescent="0.2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 x14ac:dyDescent="0.2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 x14ac:dyDescent="0.2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 x14ac:dyDescent="0.2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 x14ac:dyDescent="0.2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 x14ac:dyDescent="0.2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 x14ac:dyDescent="0.2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 x14ac:dyDescent="0.2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 x14ac:dyDescent="0.2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 x14ac:dyDescent="0.2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 x14ac:dyDescent="0.2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 x14ac:dyDescent="0.2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 x14ac:dyDescent="0.2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 x14ac:dyDescent="0.2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 x14ac:dyDescent="0.2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 x14ac:dyDescent="0.2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 x14ac:dyDescent="0.2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 x14ac:dyDescent="0.2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 x14ac:dyDescent="0.2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 x14ac:dyDescent="0.2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 x14ac:dyDescent="0.2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 x14ac:dyDescent="0.2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 x14ac:dyDescent="0.2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 x14ac:dyDescent="0.2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 x14ac:dyDescent="0.2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 x14ac:dyDescent="0.2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 x14ac:dyDescent="0.2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 x14ac:dyDescent="0.2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 x14ac:dyDescent="0.2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 x14ac:dyDescent="0.2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 x14ac:dyDescent="0.2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 x14ac:dyDescent="0.2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 x14ac:dyDescent="0.2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 x14ac:dyDescent="0.2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 x14ac:dyDescent="0.2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 x14ac:dyDescent="0.2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 x14ac:dyDescent="0.2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 x14ac:dyDescent="0.2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 x14ac:dyDescent="0.2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 x14ac:dyDescent="0.2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 x14ac:dyDescent="0.2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 x14ac:dyDescent="0.2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 x14ac:dyDescent="0.2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 x14ac:dyDescent="0.2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 x14ac:dyDescent="0.2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 x14ac:dyDescent="0.2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 x14ac:dyDescent="0.2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 x14ac:dyDescent="0.2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 x14ac:dyDescent="0.2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 x14ac:dyDescent="0.2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 x14ac:dyDescent="0.2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 x14ac:dyDescent="0.2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 x14ac:dyDescent="0.2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 x14ac:dyDescent="0.2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 x14ac:dyDescent="0.2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 x14ac:dyDescent="0.2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 x14ac:dyDescent="0.2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 x14ac:dyDescent="0.2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 x14ac:dyDescent="0.2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 x14ac:dyDescent="0.2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 x14ac:dyDescent="0.2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 x14ac:dyDescent="0.2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 x14ac:dyDescent="0.2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 x14ac:dyDescent="0.2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 x14ac:dyDescent="0.2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 x14ac:dyDescent="0.2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 x14ac:dyDescent="0.2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 x14ac:dyDescent="0.2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 x14ac:dyDescent="0.2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 x14ac:dyDescent="0.2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 x14ac:dyDescent="0.2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 x14ac:dyDescent="0.2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 x14ac:dyDescent="0.2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 x14ac:dyDescent="0.2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 x14ac:dyDescent="0.2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 x14ac:dyDescent="0.2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 x14ac:dyDescent="0.2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 x14ac:dyDescent="0.2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 x14ac:dyDescent="0.2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 x14ac:dyDescent="0.2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 x14ac:dyDescent="0.2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 x14ac:dyDescent="0.2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 x14ac:dyDescent="0.2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 x14ac:dyDescent="0.2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 x14ac:dyDescent="0.2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 x14ac:dyDescent="0.2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 x14ac:dyDescent="0.2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 x14ac:dyDescent="0.2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 x14ac:dyDescent="0.2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 x14ac:dyDescent="0.2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 x14ac:dyDescent="0.2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 x14ac:dyDescent="0.2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 x14ac:dyDescent="0.2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 x14ac:dyDescent="0.2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 x14ac:dyDescent="0.2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 x14ac:dyDescent="0.2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 x14ac:dyDescent="0.2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 x14ac:dyDescent="0.2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 x14ac:dyDescent="0.2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 x14ac:dyDescent="0.2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 x14ac:dyDescent="0.2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 x14ac:dyDescent="0.2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 x14ac:dyDescent="0.2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 x14ac:dyDescent="0.2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 x14ac:dyDescent="0.2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 x14ac:dyDescent="0.2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 x14ac:dyDescent="0.2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 x14ac:dyDescent="0.2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 x14ac:dyDescent="0.2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 x14ac:dyDescent="0.2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 x14ac:dyDescent="0.2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 x14ac:dyDescent="0.2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 x14ac:dyDescent="0.2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 x14ac:dyDescent="0.2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 x14ac:dyDescent="0.2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 x14ac:dyDescent="0.2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 x14ac:dyDescent="0.2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 x14ac:dyDescent="0.2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 x14ac:dyDescent="0.2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 x14ac:dyDescent="0.2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 x14ac:dyDescent="0.2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 x14ac:dyDescent="0.2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 x14ac:dyDescent="0.2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 x14ac:dyDescent="0.2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 x14ac:dyDescent="0.2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 x14ac:dyDescent="0.2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 x14ac:dyDescent="0.2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 x14ac:dyDescent="0.2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 x14ac:dyDescent="0.2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 x14ac:dyDescent="0.2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 x14ac:dyDescent="0.2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 x14ac:dyDescent="0.2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 x14ac:dyDescent="0.2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 x14ac:dyDescent="0.2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 x14ac:dyDescent="0.2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 x14ac:dyDescent="0.2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 x14ac:dyDescent="0.2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 x14ac:dyDescent="0.2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 x14ac:dyDescent="0.2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 x14ac:dyDescent="0.2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 x14ac:dyDescent="0.2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 x14ac:dyDescent="0.2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 x14ac:dyDescent="0.2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 x14ac:dyDescent="0.2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 x14ac:dyDescent="0.2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 x14ac:dyDescent="0.2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 x14ac:dyDescent="0.2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 x14ac:dyDescent="0.2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 x14ac:dyDescent="0.2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 x14ac:dyDescent="0.2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 x14ac:dyDescent="0.2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 x14ac:dyDescent="0.2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 x14ac:dyDescent="0.2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 x14ac:dyDescent="0.2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 x14ac:dyDescent="0.2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 x14ac:dyDescent="0.2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 x14ac:dyDescent="0.2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 x14ac:dyDescent="0.2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 x14ac:dyDescent="0.2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 x14ac:dyDescent="0.2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 x14ac:dyDescent="0.2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 x14ac:dyDescent="0.2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 x14ac:dyDescent="0.2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 x14ac:dyDescent="0.2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 x14ac:dyDescent="0.2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 x14ac:dyDescent="0.2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 x14ac:dyDescent="0.2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 x14ac:dyDescent="0.2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 x14ac:dyDescent="0.2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 x14ac:dyDescent="0.2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 x14ac:dyDescent="0.2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 x14ac:dyDescent="0.2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 x14ac:dyDescent="0.2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 x14ac:dyDescent="0.2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 x14ac:dyDescent="0.2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 x14ac:dyDescent="0.2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 x14ac:dyDescent="0.2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 x14ac:dyDescent="0.2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 x14ac:dyDescent="0.2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 x14ac:dyDescent="0.2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 x14ac:dyDescent="0.2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 x14ac:dyDescent="0.2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 x14ac:dyDescent="0.2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 x14ac:dyDescent="0.2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 x14ac:dyDescent="0.2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 x14ac:dyDescent="0.2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 x14ac:dyDescent="0.2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 x14ac:dyDescent="0.2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 x14ac:dyDescent="0.2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 x14ac:dyDescent="0.2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 x14ac:dyDescent="0.2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 x14ac:dyDescent="0.2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 x14ac:dyDescent="0.2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 x14ac:dyDescent="0.2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 x14ac:dyDescent="0.2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 x14ac:dyDescent="0.2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 x14ac:dyDescent="0.2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 x14ac:dyDescent="0.2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 x14ac:dyDescent="0.2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 x14ac:dyDescent="0.2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 x14ac:dyDescent="0.2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 x14ac:dyDescent="0.2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 x14ac:dyDescent="0.2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 x14ac:dyDescent="0.2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 x14ac:dyDescent="0.2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 x14ac:dyDescent="0.2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 x14ac:dyDescent="0.2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 x14ac:dyDescent="0.2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 x14ac:dyDescent="0.2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 x14ac:dyDescent="0.2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 x14ac:dyDescent="0.2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 x14ac:dyDescent="0.2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 x14ac:dyDescent="0.2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 x14ac:dyDescent="0.2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 x14ac:dyDescent="0.2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 x14ac:dyDescent="0.2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 x14ac:dyDescent="0.2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 x14ac:dyDescent="0.2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 x14ac:dyDescent="0.2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 x14ac:dyDescent="0.2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 x14ac:dyDescent="0.2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 x14ac:dyDescent="0.2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 x14ac:dyDescent="0.2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 x14ac:dyDescent="0.2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 x14ac:dyDescent="0.2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 x14ac:dyDescent="0.2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 x14ac:dyDescent="0.2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 x14ac:dyDescent="0.2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 x14ac:dyDescent="0.2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 x14ac:dyDescent="0.2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 x14ac:dyDescent="0.2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 x14ac:dyDescent="0.2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 x14ac:dyDescent="0.2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 x14ac:dyDescent="0.2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 x14ac:dyDescent="0.2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 x14ac:dyDescent="0.2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 x14ac:dyDescent="0.2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 x14ac:dyDescent="0.2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 x14ac:dyDescent="0.2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 x14ac:dyDescent="0.2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 x14ac:dyDescent="0.2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 x14ac:dyDescent="0.2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 x14ac:dyDescent="0.2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 x14ac:dyDescent="0.2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 x14ac:dyDescent="0.2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 x14ac:dyDescent="0.2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 x14ac:dyDescent="0.2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 x14ac:dyDescent="0.2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 x14ac:dyDescent="0.2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 x14ac:dyDescent="0.2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 x14ac:dyDescent="0.2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 x14ac:dyDescent="0.2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 x14ac:dyDescent="0.2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 x14ac:dyDescent="0.2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 x14ac:dyDescent="0.2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 x14ac:dyDescent="0.2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 x14ac:dyDescent="0.2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 x14ac:dyDescent="0.2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 x14ac:dyDescent="0.2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 x14ac:dyDescent="0.2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 x14ac:dyDescent="0.2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 x14ac:dyDescent="0.2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 x14ac:dyDescent="0.2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 x14ac:dyDescent="0.2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 x14ac:dyDescent="0.2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 x14ac:dyDescent="0.2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 x14ac:dyDescent="0.2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 x14ac:dyDescent="0.2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 x14ac:dyDescent="0.2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 x14ac:dyDescent="0.2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 x14ac:dyDescent="0.2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 x14ac:dyDescent="0.2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 x14ac:dyDescent="0.2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 x14ac:dyDescent="0.2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 x14ac:dyDescent="0.2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 x14ac:dyDescent="0.2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 x14ac:dyDescent="0.2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 x14ac:dyDescent="0.2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 x14ac:dyDescent="0.2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 x14ac:dyDescent="0.2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 x14ac:dyDescent="0.2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 x14ac:dyDescent="0.2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 x14ac:dyDescent="0.2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 x14ac:dyDescent="0.2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 x14ac:dyDescent="0.2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 x14ac:dyDescent="0.2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 x14ac:dyDescent="0.2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 x14ac:dyDescent="0.2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 x14ac:dyDescent="0.2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 x14ac:dyDescent="0.2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 x14ac:dyDescent="0.2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 x14ac:dyDescent="0.2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 x14ac:dyDescent="0.2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 x14ac:dyDescent="0.2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 x14ac:dyDescent="0.2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 x14ac:dyDescent="0.2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 x14ac:dyDescent="0.2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 x14ac:dyDescent="0.2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 x14ac:dyDescent="0.2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 x14ac:dyDescent="0.2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 x14ac:dyDescent="0.2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 x14ac:dyDescent="0.2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 x14ac:dyDescent="0.2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 x14ac:dyDescent="0.2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 x14ac:dyDescent="0.2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 x14ac:dyDescent="0.2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 x14ac:dyDescent="0.2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 x14ac:dyDescent="0.2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 x14ac:dyDescent="0.2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 x14ac:dyDescent="0.2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 x14ac:dyDescent="0.2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 x14ac:dyDescent="0.2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 x14ac:dyDescent="0.2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 x14ac:dyDescent="0.2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 x14ac:dyDescent="0.2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 x14ac:dyDescent="0.2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 x14ac:dyDescent="0.2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 x14ac:dyDescent="0.2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 x14ac:dyDescent="0.2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 x14ac:dyDescent="0.2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 x14ac:dyDescent="0.2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 x14ac:dyDescent="0.2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 x14ac:dyDescent="0.2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 x14ac:dyDescent="0.2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 x14ac:dyDescent="0.2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 x14ac:dyDescent="0.2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 x14ac:dyDescent="0.2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 x14ac:dyDescent="0.2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 x14ac:dyDescent="0.2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 x14ac:dyDescent="0.2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 x14ac:dyDescent="0.2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 x14ac:dyDescent="0.2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 x14ac:dyDescent="0.2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 x14ac:dyDescent="0.2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 x14ac:dyDescent="0.2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 x14ac:dyDescent="0.2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 x14ac:dyDescent="0.2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 x14ac:dyDescent="0.2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 x14ac:dyDescent="0.2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 x14ac:dyDescent="0.2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 x14ac:dyDescent="0.2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 x14ac:dyDescent="0.2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 x14ac:dyDescent="0.2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 x14ac:dyDescent="0.2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 x14ac:dyDescent="0.2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 x14ac:dyDescent="0.2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 x14ac:dyDescent="0.2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 x14ac:dyDescent="0.2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 x14ac:dyDescent="0.2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 x14ac:dyDescent="0.2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 x14ac:dyDescent="0.2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 x14ac:dyDescent="0.2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 x14ac:dyDescent="0.2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 x14ac:dyDescent="0.2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 x14ac:dyDescent="0.2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 x14ac:dyDescent="0.2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 x14ac:dyDescent="0.2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 x14ac:dyDescent="0.2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 x14ac:dyDescent="0.2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 x14ac:dyDescent="0.2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 x14ac:dyDescent="0.2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 x14ac:dyDescent="0.2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 x14ac:dyDescent="0.2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 x14ac:dyDescent="0.2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 x14ac:dyDescent="0.2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 x14ac:dyDescent="0.2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 x14ac:dyDescent="0.2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 x14ac:dyDescent="0.2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 x14ac:dyDescent="0.2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 x14ac:dyDescent="0.2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 x14ac:dyDescent="0.2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 x14ac:dyDescent="0.2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 x14ac:dyDescent="0.2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 x14ac:dyDescent="0.2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 x14ac:dyDescent="0.2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 x14ac:dyDescent="0.2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 x14ac:dyDescent="0.2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 x14ac:dyDescent="0.2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 x14ac:dyDescent="0.2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 x14ac:dyDescent="0.2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 x14ac:dyDescent="0.2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 x14ac:dyDescent="0.2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 x14ac:dyDescent="0.2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 x14ac:dyDescent="0.2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 x14ac:dyDescent="0.2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 x14ac:dyDescent="0.2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 x14ac:dyDescent="0.2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 x14ac:dyDescent="0.2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 x14ac:dyDescent="0.2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 x14ac:dyDescent="0.2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 x14ac:dyDescent="0.2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 x14ac:dyDescent="0.2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 x14ac:dyDescent="0.2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 x14ac:dyDescent="0.2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 x14ac:dyDescent="0.2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 x14ac:dyDescent="0.2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 x14ac:dyDescent="0.2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 x14ac:dyDescent="0.2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 x14ac:dyDescent="0.2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 x14ac:dyDescent="0.2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 x14ac:dyDescent="0.2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 x14ac:dyDescent="0.2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 x14ac:dyDescent="0.2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 x14ac:dyDescent="0.2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 x14ac:dyDescent="0.2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 x14ac:dyDescent="0.2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 x14ac:dyDescent="0.2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 x14ac:dyDescent="0.2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 x14ac:dyDescent="0.2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 x14ac:dyDescent="0.2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 x14ac:dyDescent="0.2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 x14ac:dyDescent="0.2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 x14ac:dyDescent="0.2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 x14ac:dyDescent="0.2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 x14ac:dyDescent="0.2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 x14ac:dyDescent="0.2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 x14ac:dyDescent="0.2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 x14ac:dyDescent="0.2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 x14ac:dyDescent="0.2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 x14ac:dyDescent="0.2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 x14ac:dyDescent="0.2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 x14ac:dyDescent="0.2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 x14ac:dyDescent="0.2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 x14ac:dyDescent="0.2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 x14ac:dyDescent="0.2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 x14ac:dyDescent="0.2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 x14ac:dyDescent="0.2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 x14ac:dyDescent="0.2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 x14ac:dyDescent="0.2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 x14ac:dyDescent="0.2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 x14ac:dyDescent="0.2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 x14ac:dyDescent="0.2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 x14ac:dyDescent="0.2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 x14ac:dyDescent="0.2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 x14ac:dyDescent="0.2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 x14ac:dyDescent="0.2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 x14ac:dyDescent="0.2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 x14ac:dyDescent="0.2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 x14ac:dyDescent="0.2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 x14ac:dyDescent="0.2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 x14ac:dyDescent="0.2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 x14ac:dyDescent="0.2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 x14ac:dyDescent="0.2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 x14ac:dyDescent="0.2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 x14ac:dyDescent="0.2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 x14ac:dyDescent="0.2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 x14ac:dyDescent="0.2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 x14ac:dyDescent="0.2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 x14ac:dyDescent="0.2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 x14ac:dyDescent="0.2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 x14ac:dyDescent="0.2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 x14ac:dyDescent="0.2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 x14ac:dyDescent="0.2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 x14ac:dyDescent="0.2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 x14ac:dyDescent="0.2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 x14ac:dyDescent="0.2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 x14ac:dyDescent="0.2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 x14ac:dyDescent="0.2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 x14ac:dyDescent="0.2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 x14ac:dyDescent="0.2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 x14ac:dyDescent="0.2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 x14ac:dyDescent="0.2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 x14ac:dyDescent="0.2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 x14ac:dyDescent="0.2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 x14ac:dyDescent="0.2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 x14ac:dyDescent="0.2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 x14ac:dyDescent="0.2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 x14ac:dyDescent="0.2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 x14ac:dyDescent="0.2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 x14ac:dyDescent="0.2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 x14ac:dyDescent="0.2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 x14ac:dyDescent="0.2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 x14ac:dyDescent="0.2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 x14ac:dyDescent="0.2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 x14ac:dyDescent="0.2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 x14ac:dyDescent="0.2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 x14ac:dyDescent="0.2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 x14ac:dyDescent="0.2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 x14ac:dyDescent="0.2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 x14ac:dyDescent="0.2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 x14ac:dyDescent="0.2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 x14ac:dyDescent="0.2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 x14ac:dyDescent="0.2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 x14ac:dyDescent="0.2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 x14ac:dyDescent="0.2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 x14ac:dyDescent="0.2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 x14ac:dyDescent="0.2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 x14ac:dyDescent="0.2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 x14ac:dyDescent="0.2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 x14ac:dyDescent="0.2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 x14ac:dyDescent="0.2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 x14ac:dyDescent="0.2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 x14ac:dyDescent="0.2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 x14ac:dyDescent="0.2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 x14ac:dyDescent="0.2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 x14ac:dyDescent="0.2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 x14ac:dyDescent="0.2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 x14ac:dyDescent="0.2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 x14ac:dyDescent="0.2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 x14ac:dyDescent="0.2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 x14ac:dyDescent="0.2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 x14ac:dyDescent="0.2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 x14ac:dyDescent="0.2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 x14ac:dyDescent="0.2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 x14ac:dyDescent="0.2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 x14ac:dyDescent="0.2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 x14ac:dyDescent="0.2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 x14ac:dyDescent="0.2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 x14ac:dyDescent="0.2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 x14ac:dyDescent="0.2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 x14ac:dyDescent="0.2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 x14ac:dyDescent="0.2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 x14ac:dyDescent="0.2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 x14ac:dyDescent="0.2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 x14ac:dyDescent="0.2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 x14ac:dyDescent="0.2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 x14ac:dyDescent="0.2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 x14ac:dyDescent="0.2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 x14ac:dyDescent="0.2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 x14ac:dyDescent="0.2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 x14ac:dyDescent="0.2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 x14ac:dyDescent="0.2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 x14ac:dyDescent="0.2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 x14ac:dyDescent="0.2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 x14ac:dyDescent="0.2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 x14ac:dyDescent="0.2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 x14ac:dyDescent="0.2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 x14ac:dyDescent="0.2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 x14ac:dyDescent="0.2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 x14ac:dyDescent="0.2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 x14ac:dyDescent="0.2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 x14ac:dyDescent="0.2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 x14ac:dyDescent="0.2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 x14ac:dyDescent="0.2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 x14ac:dyDescent="0.2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 x14ac:dyDescent="0.2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 x14ac:dyDescent="0.2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 x14ac:dyDescent="0.2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 x14ac:dyDescent="0.2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 x14ac:dyDescent="0.2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 x14ac:dyDescent="0.2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 x14ac:dyDescent="0.2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 x14ac:dyDescent="0.2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 x14ac:dyDescent="0.2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 x14ac:dyDescent="0.2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 x14ac:dyDescent="0.2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 x14ac:dyDescent="0.2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 x14ac:dyDescent="0.2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 x14ac:dyDescent="0.2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 x14ac:dyDescent="0.2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 x14ac:dyDescent="0.2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 x14ac:dyDescent="0.2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 x14ac:dyDescent="0.2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 x14ac:dyDescent="0.2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 x14ac:dyDescent="0.2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 x14ac:dyDescent="0.2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 x14ac:dyDescent="0.2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 x14ac:dyDescent="0.2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 x14ac:dyDescent="0.2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 x14ac:dyDescent="0.2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 x14ac:dyDescent="0.2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 x14ac:dyDescent="0.2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 x14ac:dyDescent="0.2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 x14ac:dyDescent="0.2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 x14ac:dyDescent="0.2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 x14ac:dyDescent="0.2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 x14ac:dyDescent="0.2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 x14ac:dyDescent="0.2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 x14ac:dyDescent="0.2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 x14ac:dyDescent="0.2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 x14ac:dyDescent="0.2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 x14ac:dyDescent="0.2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 x14ac:dyDescent="0.2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 x14ac:dyDescent="0.2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 x14ac:dyDescent="0.2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 x14ac:dyDescent="0.2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 x14ac:dyDescent="0.2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 x14ac:dyDescent="0.2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 x14ac:dyDescent="0.2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 x14ac:dyDescent="0.2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 x14ac:dyDescent="0.2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 x14ac:dyDescent="0.2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 x14ac:dyDescent="0.2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 x14ac:dyDescent="0.2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 x14ac:dyDescent="0.2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 x14ac:dyDescent="0.2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 x14ac:dyDescent="0.2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 x14ac:dyDescent="0.2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 x14ac:dyDescent="0.2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 x14ac:dyDescent="0.2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 x14ac:dyDescent="0.2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 x14ac:dyDescent="0.2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 x14ac:dyDescent="0.2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 x14ac:dyDescent="0.2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 x14ac:dyDescent="0.2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 x14ac:dyDescent="0.2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 x14ac:dyDescent="0.2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 x14ac:dyDescent="0.2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 x14ac:dyDescent="0.2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 x14ac:dyDescent="0.2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 x14ac:dyDescent="0.2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 x14ac:dyDescent="0.2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 x14ac:dyDescent="0.2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 x14ac:dyDescent="0.2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 x14ac:dyDescent="0.2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 x14ac:dyDescent="0.2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 x14ac:dyDescent="0.2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 x14ac:dyDescent="0.2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 x14ac:dyDescent="0.2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 x14ac:dyDescent="0.2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 x14ac:dyDescent="0.2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 x14ac:dyDescent="0.2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 x14ac:dyDescent="0.2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 x14ac:dyDescent="0.2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 x14ac:dyDescent="0.2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 x14ac:dyDescent="0.2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 x14ac:dyDescent="0.2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 x14ac:dyDescent="0.2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 x14ac:dyDescent="0.2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 x14ac:dyDescent="0.2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 x14ac:dyDescent="0.2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 x14ac:dyDescent="0.2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 x14ac:dyDescent="0.2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 x14ac:dyDescent="0.2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 x14ac:dyDescent="0.2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 x14ac:dyDescent="0.2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 x14ac:dyDescent="0.2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 x14ac:dyDescent="0.2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 x14ac:dyDescent="0.2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 x14ac:dyDescent="0.2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 x14ac:dyDescent="0.2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 x14ac:dyDescent="0.2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 x14ac:dyDescent="0.2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 x14ac:dyDescent="0.2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 x14ac:dyDescent="0.2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 x14ac:dyDescent="0.2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 x14ac:dyDescent="0.2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 x14ac:dyDescent="0.2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 x14ac:dyDescent="0.2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 x14ac:dyDescent="0.2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 x14ac:dyDescent="0.2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 x14ac:dyDescent="0.2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 x14ac:dyDescent="0.2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</sheetData>
  <mergeCells count="3">
    <mergeCell ref="B2:E2"/>
    <mergeCell ref="B3:E3"/>
    <mergeCell ref="B8:E8"/>
  </mergeCells>
  <hyperlinks>
    <hyperlink ref="A5" location="INDICE!A8" display="#gid=500947453&amp;range=A8" xr:uid="{D27CB60D-0571-4AF8-BEBD-4342BC4E11F5}"/>
    <hyperlink ref="B9" location="'3'!B28" display="Metros cuadrados de espacios verdes (1)" xr:uid="{99E70782-75A9-4AC0-BB4C-268364ACD78D}"/>
  </hyperlinks>
  <printOptions gridLines="1"/>
  <pageMargins left="0.39370078740157477" right="0.39370078740157477" top="0.59055118110236238" bottom="0.59055118110236238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85546875" customWidth="1"/>
    <col min="2" max="3" width="14.7109375" customWidth="1"/>
    <col min="4" max="4" width="15.7109375" customWidth="1"/>
    <col min="5" max="5" width="16" customWidth="1"/>
    <col min="6" max="6" width="14.140625" customWidth="1"/>
    <col min="7" max="24" width="11.42578125" customWidth="1"/>
  </cols>
  <sheetData>
    <row r="1" spans="1:26" ht="3" customHeight="1" x14ac:dyDescent="0.2">
      <c r="A1" s="93"/>
      <c r="B1" s="94"/>
      <c r="C1" s="94"/>
      <c r="D1" s="174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</row>
    <row r="2" spans="1:26" ht="12.75" x14ac:dyDescent="0.2">
      <c r="A2" s="98" t="s">
        <v>17</v>
      </c>
      <c r="B2" s="537" t="s">
        <v>58</v>
      </c>
      <c r="C2" s="534"/>
      <c r="D2" s="535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</row>
    <row r="3" spans="1:26" ht="12.75" x14ac:dyDescent="0.2">
      <c r="A3" s="98" t="s">
        <v>19</v>
      </c>
      <c r="B3" s="537" t="s">
        <v>59</v>
      </c>
      <c r="C3" s="534"/>
      <c r="D3" s="53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</row>
    <row r="4" spans="1:26" ht="3" customHeight="1" x14ac:dyDescent="0.2">
      <c r="A4" s="99"/>
      <c r="B4" s="140"/>
      <c r="C4" s="140"/>
      <c r="D4" s="17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</row>
    <row r="5" spans="1:26" ht="22.5" x14ac:dyDescent="0.2">
      <c r="A5" s="54" t="s">
        <v>165</v>
      </c>
      <c r="B5" s="142"/>
      <c r="C5" s="143"/>
      <c r="D5" s="176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</row>
    <row r="6" spans="1:26" ht="3" customHeight="1" x14ac:dyDescent="0.2">
      <c r="A6" s="145"/>
      <c r="B6" s="146"/>
      <c r="C6" s="146"/>
      <c r="D6" s="17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</row>
    <row r="7" spans="1:26" ht="22.5" x14ac:dyDescent="0.2">
      <c r="A7" s="98" t="s">
        <v>21</v>
      </c>
      <c r="B7" s="106" t="s">
        <v>23</v>
      </c>
      <c r="C7" s="107" t="s">
        <v>23</v>
      </c>
      <c r="D7" s="178" t="s">
        <v>60</v>
      </c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</row>
    <row r="8" spans="1:26" ht="12.75" customHeight="1" x14ac:dyDescent="0.2">
      <c r="A8" s="99"/>
      <c r="B8" s="541" t="s">
        <v>12</v>
      </c>
      <c r="C8" s="534"/>
      <c r="D8" s="535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</row>
    <row r="9" spans="1:26" ht="33.75" x14ac:dyDescent="0.2">
      <c r="A9" s="98" t="s">
        <v>25</v>
      </c>
      <c r="B9" s="106" t="s">
        <v>61</v>
      </c>
      <c r="C9" s="107" t="s">
        <v>62</v>
      </c>
      <c r="D9" s="108" t="s">
        <v>63</v>
      </c>
      <c r="E9" s="110"/>
      <c r="F9" s="110"/>
      <c r="G9" s="97"/>
      <c r="H9" s="97"/>
      <c r="I9" s="97"/>
      <c r="J9" s="97"/>
      <c r="K9" s="97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spans="1:26" ht="12.75" customHeight="1" x14ac:dyDescent="0.2">
      <c r="A10" s="111">
        <v>2012</v>
      </c>
      <c r="B10" s="179">
        <v>6109</v>
      </c>
      <c r="C10" s="180">
        <v>7512</v>
      </c>
      <c r="D10" s="181">
        <v>81</v>
      </c>
      <c r="E10" s="97"/>
      <c r="F10" s="110"/>
      <c r="G10" s="97"/>
      <c r="H10" s="97"/>
      <c r="I10" s="97"/>
      <c r="J10" s="97"/>
      <c r="K10" s="97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spans="1:26" ht="12.75" customHeight="1" x14ac:dyDescent="0.2">
      <c r="A11" s="111">
        <v>2013</v>
      </c>
      <c r="B11" s="182">
        <v>6470</v>
      </c>
      <c r="C11" s="183">
        <v>8346</v>
      </c>
      <c r="D11" s="184">
        <v>78</v>
      </c>
      <c r="E11" s="2"/>
      <c r="F11" s="2"/>
      <c r="G11" s="97"/>
      <c r="H11" s="97"/>
      <c r="I11" s="97"/>
      <c r="J11" s="97"/>
      <c r="K11" s="97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111">
        <v>2014</v>
      </c>
      <c r="B12" s="182">
        <v>6996</v>
      </c>
      <c r="C12" s="183">
        <v>8947</v>
      </c>
      <c r="D12" s="184">
        <v>78</v>
      </c>
      <c r="E12" s="2"/>
      <c r="F12" s="119"/>
      <c r="G12" s="97"/>
      <c r="H12" s="97"/>
      <c r="I12" s="97"/>
      <c r="J12" s="97"/>
      <c r="K12" s="97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11">
        <v>2015</v>
      </c>
      <c r="B13" s="182">
        <v>6500</v>
      </c>
      <c r="C13" s="183">
        <v>7217</v>
      </c>
      <c r="D13" s="184">
        <v>90</v>
      </c>
      <c r="E13" s="2"/>
      <c r="F13" s="119"/>
      <c r="G13" s="97"/>
      <c r="H13" s="97"/>
      <c r="I13" s="97"/>
      <c r="J13" s="97"/>
      <c r="K13" s="97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111">
        <v>2016</v>
      </c>
      <c r="B14" s="182">
        <v>10000</v>
      </c>
      <c r="C14" s="183">
        <v>6800</v>
      </c>
      <c r="D14" s="184">
        <v>147</v>
      </c>
      <c r="E14" s="2"/>
      <c r="F14" s="2"/>
      <c r="G14" s="97"/>
      <c r="H14" s="97"/>
      <c r="I14" s="97"/>
      <c r="J14" s="97"/>
      <c r="K14" s="97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11">
        <v>2017</v>
      </c>
      <c r="B15" s="185">
        <v>7300</v>
      </c>
      <c r="C15" s="186">
        <v>6119</v>
      </c>
      <c r="D15" s="184">
        <v>119</v>
      </c>
      <c r="E15" s="2"/>
      <c r="F15" s="2"/>
      <c r="G15" s="97"/>
      <c r="H15" s="97"/>
      <c r="I15" s="97"/>
      <c r="J15" s="97"/>
      <c r="K15" s="97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11">
        <v>2018</v>
      </c>
      <c r="B16" s="185">
        <v>10018</v>
      </c>
      <c r="C16" s="186">
        <v>6031</v>
      </c>
      <c r="D16" s="184">
        <v>166</v>
      </c>
      <c r="E16" s="2"/>
      <c r="F16" s="2"/>
      <c r="G16" s="97"/>
      <c r="H16" s="97"/>
      <c r="I16" s="97"/>
      <c r="J16" s="97"/>
      <c r="K16" s="97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11">
        <v>2019</v>
      </c>
      <c r="B17" s="185">
        <v>3400</v>
      </c>
      <c r="C17" s="186">
        <v>5318</v>
      </c>
      <c r="D17" s="184">
        <v>64</v>
      </c>
      <c r="E17" s="2"/>
      <c r="F17" s="2"/>
      <c r="G17" s="97"/>
      <c r="H17" s="97"/>
      <c r="I17" s="97"/>
      <c r="J17" s="97"/>
      <c r="K17" s="97"/>
      <c r="L17" s="2"/>
      <c r="M17" s="2"/>
      <c r="N17" s="2"/>
      <c r="O17" s="2"/>
      <c r="P17" s="2"/>
      <c r="Q17" s="2"/>
      <c r="R17" s="2"/>
      <c r="S17" s="2"/>
      <c r="T17" s="2"/>
      <c r="U17" s="2"/>
      <c r="V17" s="48"/>
      <c r="W17" s="48"/>
      <c r="X17" s="48"/>
      <c r="Y17" s="48"/>
      <c r="Z17" s="48"/>
    </row>
    <row r="18" spans="1:26" ht="12.75" customHeight="1" x14ac:dyDescent="0.2">
      <c r="A18" s="111">
        <v>2020</v>
      </c>
      <c r="B18" s="185">
        <v>0</v>
      </c>
      <c r="C18" s="186">
        <v>4649</v>
      </c>
      <c r="D18" s="184">
        <v>0</v>
      </c>
      <c r="E18" s="2"/>
      <c r="F18" s="2"/>
      <c r="G18" s="97"/>
      <c r="H18" s="97"/>
      <c r="I18" s="97"/>
      <c r="J18" s="97"/>
      <c r="K18" s="97"/>
      <c r="L18" s="2"/>
      <c r="M18" s="2"/>
      <c r="N18" s="2"/>
      <c r="O18" s="2"/>
      <c r="P18" s="2"/>
      <c r="Q18" s="2"/>
      <c r="R18" s="2"/>
      <c r="S18" s="2"/>
      <c r="T18" s="2"/>
      <c r="U18" s="2"/>
      <c r="V18" s="48"/>
      <c r="W18" s="48"/>
      <c r="X18" s="48"/>
      <c r="Y18" s="48"/>
      <c r="Z18" s="48"/>
    </row>
    <row r="19" spans="1:26" ht="12.75" customHeight="1" x14ac:dyDescent="0.2">
      <c r="A19" s="111">
        <v>2021</v>
      </c>
      <c r="B19" s="185">
        <v>0</v>
      </c>
      <c r="C19" s="186">
        <v>4474</v>
      </c>
      <c r="D19" s="184">
        <v>0</v>
      </c>
      <c r="E19" s="2"/>
      <c r="F19" s="2"/>
      <c r="G19" s="97"/>
      <c r="H19" s="97"/>
      <c r="I19" s="97"/>
      <c r="J19" s="97"/>
      <c r="K19" s="97"/>
      <c r="L19" s="2"/>
      <c r="M19" s="2"/>
      <c r="N19" s="2"/>
      <c r="O19" s="2"/>
      <c r="P19" s="2"/>
      <c r="Q19" s="2"/>
      <c r="R19" s="2"/>
      <c r="S19" s="2"/>
      <c r="T19" s="2"/>
      <c r="U19" s="2"/>
      <c r="V19" s="48"/>
      <c r="W19" s="48"/>
      <c r="X19" s="48"/>
      <c r="Y19" s="48"/>
      <c r="Z19" s="48"/>
    </row>
    <row r="20" spans="1:26" ht="12.75" customHeight="1" x14ac:dyDescent="0.2">
      <c r="A20" s="111">
        <v>2022</v>
      </c>
      <c r="B20" s="185">
        <v>1068</v>
      </c>
      <c r="C20" s="186">
        <v>4501</v>
      </c>
      <c r="D20" s="184">
        <v>24</v>
      </c>
      <c r="E20" s="2"/>
      <c r="F20" s="2"/>
      <c r="G20" s="97"/>
      <c r="H20" s="97"/>
      <c r="I20" s="97"/>
      <c r="J20" s="97"/>
      <c r="K20" s="97"/>
      <c r="L20" s="2"/>
      <c r="M20" s="2"/>
      <c r="N20" s="2"/>
      <c r="O20" s="2"/>
      <c r="P20" s="2"/>
      <c r="Q20" s="2"/>
      <c r="R20" s="2"/>
      <c r="S20" s="2"/>
      <c r="T20" s="2"/>
      <c r="U20" s="2"/>
      <c r="V20" s="48"/>
      <c r="W20" s="48"/>
      <c r="X20" s="48"/>
      <c r="Y20" s="48"/>
      <c r="Z20" s="48"/>
    </row>
    <row r="21" spans="1:26" ht="12.75" customHeight="1" x14ac:dyDescent="0.2">
      <c r="A21" s="111">
        <v>2023</v>
      </c>
      <c r="B21" s="185">
        <v>825</v>
      </c>
      <c r="C21" s="186">
        <v>3980</v>
      </c>
      <c r="D21" s="184">
        <v>21</v>
      </c>
      <c r="E21" s="2"/>
      <c r="F21" s="2"/>
      <c r="G21" s="97"/>
      <c r="H21" s="97"/>
      <c r="I21" s="97"/>
      <c r="J21" s="97"/>
      <c r="K21" s="97"/>
      <c r="L21" s="2"/>
      <c r="M21" s="2"/>
      <c r="N21" s="2"/>
      <c r="O21" s="2"/>
      <c r="P21" s="2"/>
      <c r="Q21" s="2"/>
      <c r="R21" s="2"/>
      <c r="S21" s="2"/>
      <c r="T21" s="2"/>
      <c r="U21" s="2"/>
      <c r="V21" s="48"/>
      <c r="W21" s="48"/>
      <c r="X21" s="48"/>
      <c r="Y21" s="48"/>
      <c r="Z21" s="48"/>
    </row>
    <row r="22" spans="1:26" ht="12.75" customHeight="1" x14ac:dyDescent="0.2">
      <c r="A22" s="111">
        <v>2024</v>
      </c>
      <c r="B22" s="185">
        <v>2541</v>
      </c>
      <c r="C22" s="186">
        <v>3810</v>
      </c>
      <c r="D22" s="184">
        <v>67</v>
      </c>
      <c r="E22" s="187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11">
        <v>2025</v>
      </c>
      <c r="B23" s="185">
        <v>5000</v>
      </c>
      <c r="C23" s="186" t="e">
        <v>#N/A</v>
      </c>
      <c r="D23" s="184" t="e">
        <v>#N/A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11">
        <v>2026</v>
      </c>
      <c r="B24" s="185" t="e">
        <v>#N/A</v>
      </c>
      <c r="C24" s="186" t="e">
        <v>#N/A</v>
      </c>
      <c r="D24" s="184" t="e">
        <v>#N/A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11">
        <v>2027</v>
      </c>
      <c r="B25" s="185" t="e">
        <v>#N/A</v>
      </c>
      <c r="C25" s="186" t="e">
        <v>#N/A</v>
      </c>
      <c r="D25" s="184" t="e">
        <v>#N/A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11">
        <v>2028</v>
      </c>
      <c r="B26" s="185" t="e">
        <v>#N/A</v>
      </c>
      <c r="C26" s="186" t="e">
        <v>#N/A</v>
      </c>
      <c r="D26" s="184" t="e">
        <v>#N/A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11">
        <v>2029</v>
      </c>
      <c r="B27" s="185" t="e">
        <v>#N/A</v>
      </c>
      <c r="C27" s="186" t="e">
        <v>#N/A</v>
      </c>
      <c r="D27" s="184" t="e">
        <v>#N/A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29">
        <v>2030</v>
      </c>
      <c r="B28" s="188" t="e">
        <v>#N/A</v>
      </c>
      <c r="C28" s="189" t="e">
        <v>#N/A</v>
      </c>
      <c r="D28" s="190" t="e">
        <v>#N/A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135"/>
      <c r="C101" s="135"/>
      <c r="D101" s="135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136"/>
      <c r="C152" s="137"/>
      <c r="D152" s="138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136"/>
      <c r="C153" s="137"/>
      <c r="D153" s="138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136"/>
      <c r="C154" s="137"/>
      <c r="D154" s="136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136"/>
      <c r="C155" s="137"/>
      <c r="D155" s="136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136"/>
      <c r="C156" s="137"/>
      <c r="D156" s="136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136"/>
      <c r="C157" s="137"/>
      <c r="D157" s="136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136"/>
      <c r="C158" s="137"/>
      <c r="D158" s="136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136"/>
      <c r="C159" s="137"/>
      <c r="D159" s="136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136"/>
      <c r="C160" s="137"/>
      <c r="D160" s="136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136"/>
      <c r="C161" s="137"/>
      <c r="D161" s="136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136"/>
      <c r="C162" s="137"/>
      <c r="D162" s="136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136"/>
      <c r="C163" s="137"/>
      <c r="D163" s="136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136"/>
      <c r="C164" s="137"/>
      <c r="D164" s="136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136"/>
      <c r="C165" s="137"/>
      <c r="D165" s="136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136"/>
      <c r="C166" s="137"/>
      <c r="D166" s="136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136"/>
      <c r="C167" s="137"/>
      <c r="D167" s="136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136"/>
      <c r="C168" s="137"/>
      <c r="D168" s="136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136"/>
      <c r="C169" s="137"/>
      <c r="D169" s="136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136"/>
      <c r="C170" s="137"/>
      <c r="D170" s="136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136"/>
      <c r="C171" s="137"/>
      <c r="D171" s="136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136"/>
      <c r="C172" s="137"/>
      <c r="D172" s="136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136"/>
      <c r="C173" s="137"/>
      <c r="D173" s="136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136"/>
      <c r="C174" s="137"/>
      <c r="D174" s="136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136"/>
      <c r="C175" s="137"/>
      <c r="D175" s="136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136"/>
      <c r="C176" s="137"/>
      <c r="D176" s="136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136"/>
      <c r="C177" s="137"/>
      <c r="D177" s="136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136"/>
      <c r="C178" s="137"/>
      <c r="D178" s="136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136"/>
      <c r="C179" s="137"/>
      <c r="D179" s="136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136"/>
      <c r="C180" s="137"/>
      <c r="D180" s="136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136"/>
      <c r="C181" s="137"/>
      <c r="D181" s="136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136"/>
      <c r="C182" s="137"/>
      <c r="D182" s="136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136"/>
      <c r="C183" s="137"/>
      <c r="D183" s="136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136"/>
      <c r="C184" s="137"/>
      <c r="D184" s="136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136"/>
      <c r="C185" s="137"/>
      <c r="D185" s="136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136"/>
      <c r="C186" s="137"/>
      <c r="D186" s="136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136"/>
      <c r="C187" s="137"/>
      <c r="D187" s="136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136"/>
      <c r="C188" s="137"/>
      <c r="D188" s="136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136"/>
      <c r="C189" s="137"/>
      <c r="D189" s="136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136"/>
      <c r="C190" s="137"/>
      <c r="D190" s="136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136"/>
      <c r="C191" s="137"/>
      <c r="D191" s="136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136"/>
      <c r="C192" s="137"/>
      <c r="D192" s="136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136"/>
      <c r="C193" s="137"/>
      <c r="D193" s="136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136"/>
      <c r="C194" s="137"/>
      <c r="D194" s="136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136"/>
      <c r="C195" s="137"/>
      <c r="D195" s="136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136"/>
      <c r="C196" s="137"/>
      <c r="D196" s="136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136"/>
      <c r="C197" s="137"/>
      <c r="D197" s="136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136"/>
      <c r="C198" s="137"/>
      <c r="D198" s="136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136"/>
      <c r="C199" s="137"/>
      <c r="D199" s="136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136"/>
      <c r="C200" s="137"/>
      <c r="D200" s="136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136"/>
      <c r="C201" s="137"/>
      <c r="D201" s="136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136"/>
      <c r="C202" s="137"/>
      <c r="D202" s="136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136"/>
      <c r="C203" s="137"/>
      <c r="D203" s="136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136"/>
      <c r="C204" s="137"/>
      <c r="D204" s="136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136"/>
      <c r="C205" s="137"/>
      <c r="D205" s="136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136"/>
      <c r="C206" s="137"/>
      <c r="D206" s="136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136"/>
      <c r="C207" s="137"/>
      <c r="D207" s="136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136"/>
      <c r="C208" s="137"/>
      <c r="D208" s="136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136"/>
      <c r="C209" s="137"/>
      <c r="D209" s="136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136"/>
      <c r="C210" s="137"/>
      <c r="D210" s="136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136"/>
      <c r="C211" s="137"/>
      <c r="D211" s="136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136"/>
      <c r="C212" s="137"/>
      <c r="D212" s="136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136"/>
      <c r="C213" s="137"/>
      <c r="D213" s="136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136"/>
      <c r="C214" s="137"/>
      <c r="D214" s="136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136"/>
      <c r="C215" s="137"/>
      <c r="D215" s="136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136"/>
      <c r="C216" s="137"/>
      <c r="D216" s="136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136"/>
      <c r="C217" s="137"/>
      <c r="D217" s="136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136"/>
      <c r="C218" s="137"/>
      <c r="D218" s="136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48"/>
      <c r="B229" s="48"/>
      <c r="C229" s="48"/>
      <c r="D229" s="2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15.75" customHeight="1" x14ac:dyDescent="0.2">
      <c r="A230" s="48"/>
      <c r="B230" s="48"/>
      <c r="C230" s="48"/>
      <c r="D230" s="2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15.75" customHeight="1" x14ac:dyDescent="0.2">
      <c r="A231" s="48"/>
      <c r="B231" s="48"/>
      <c r="C231" s="48"/>
      <c r="D231" s="2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15.75" customHeight="1" x14ac:dyDescent="0.2">
      <c r="A232" s="48"/>
      <c r="B232" s="48"/>
      <c r="C232" s="48"/>
      <c r="D232" s="2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15.75" customHeight="1" x14ac:dyDescent="0.2">
      <c r="A233" s="48"/>
      <c r="B233" s="48"/>
      <c r="C233" s="48"/>
      <c r="D233" s="2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5.75" customHeight="1" x14ac:dyDescent="0.2">
      <c r="A234" s="48"/>
      <c r="B234" s="48"/>
      <c r="C234" s="48"/>
      <c r="D234" s="2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5.75" customHeight="1" x14ac:dyDescent="0.2">
      <c r="A235" s="48"/>
      <c r="B235" s="48"/>
      <c r="C235" s="48"/>
      <c r="D235" s="2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 x14ac:dyDescent="0.2">
      <c r="A236" s="48"/>
      <c r="B236" s="48"/>
      <c r="C236" s="48"/>
      <c r="D236" s="2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 x14ac:dyDescent="0.2">
      <c r="A237" s="48"/>
      <c r="B237" s="48"/>
      <c r="C237" s="48"/>
      <c r="D237" s="2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 x14ac:dyDescent="0.2">
      <c r="A238" s="48"/>
      <c r="B238" s="48"/>
      <c r="C238" s="48"/>
      <c r="D238" s="2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 x14ac:dyDescent="0.2">
      <c r="A239" s="48"/>
      <c r="B239" s="48"/>
      <c r="C239" s="48"/>
      <c r="D239" s="2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 x14ac:dyDescent="0.2">
      <c r="A240" s="48"/>
      <c r="B240" s="48"/>
      <c r="C240" s="48"/>
      <c r="D240" s="2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 x14ac:dyDescent="0.2">
      <c r="A241" s="48"/>
      <c r="B241" s="48"/>
      <c r="C241" s="48"/>
      <c r="D241" s="2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 x14ac:dyDescent="0.2">
      <c r="A242" s="48"/>
      <c r="B242" s="48"/>
      <c r="C242" s="48"/>
      <c r="D242" s="2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 x14ac:dyDescent="0.2">
      <c r="A243" s="48"/>
      <c r="B243" s="48"/>
      <c r="C243" s="48"/>
      <c r="D243" s="2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 x14ac:dyDescent="0.2">
      <c r="A244" s="48"/>
      <c r="B244" s="48"/>
      <c r="C244" s="48"/>
      <c r="D244" s="2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 x14ac:dyDescent="0.2">
      <c r="A245" s="48"/>
      <c r="B245" s="48"/>
      <c r="C245" s="48"/>
      <c r="D245" s="2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 x14ac:dyDescent="0.2">
      <c r="A246" s="48"/>
      <c r="B246" s="48"/>
      <c r="C246" s="48"/>
      <c r="D246" s="2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 x14ac:dyDescent="0.2">
      <c r="A247" s="48"/>
      <c r="B247" s="48"/>
      <c r="C247" s="48"/>
      <c r="D247" s="2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 x14ac:dyDescent="0.2">
      <c r="A248" s="48"/>
      <c r="B248" s="48"/>
      <c r="C248" s="48"/>
      <c r="D248" s="2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 x14ac:dyDescent="0.2">
      <c r="A249" s="48"/>
      <c r="B249" s="48"/>
      <c r="C249" s="48"/>
      <c r="D249" s="2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 x14ac:dyDescent="0.2">
      <c r="A250" s="48"/>
      <c r="B250" s="48"/>
      <c r="C250" s="48"/>
      <c r="D250" s="2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 x14ac:dyDescent="0.2">
      <c r="A251" s="48"/>
      <c r="B251" s="48"/>
      <c r="C251" s="48"/>
      <c r="D251" s="2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 x14ac:dyDescent="0.2">
      <c r="A252" s="48"/>
      <c r="B252" s="48"/>
      <c r="C252" s="48"/>
      <c r="D252" s="2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 x14ac:dyDescent="0.2">
      <c r="A253" s="48"/>
      <c r="B253" s="48"/>
      <c r="C253" s="48"/>
      <c r="D253" s="2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 x14ac:dyDescent="0.2">
      <c r="A254" s="48"/>
      <c r="B254" s="48"/>
      <c r="C254" s="48"/>
      <c r="D254" s="2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 x14ac:dyDescent="0.2">
      <c r="A255" s="48"/>
      <c r="B255" s="48"/>
      <c r="C255" s="48"/>
      <c r="D255" s="2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 x14ac:dyDescent="0.2">
      <c r="A256" s="48"/>
      <c r="B256" s="48"/>
      <c r="C256" s="48"/>
      <c r="D256" s="2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 x14ac:dyDescent="0.2">
      <c r="A257" s="48"/>
      <c r="B257" s="48"/>
      <c r="C257" s="48"/>
      <c r="D257" s="2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 x14ac:dyDescent="0.2">
      <c r="A258" s="48"/>
      <c r="B258" s="48"/>
      <c r="C258" s="48"/>
      <c r="D258" s="2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 x14ac:dyDescent="0.2">
      <c r="A259" s="48"/>
      <c r="B259" s="48"/>
      <c r="C259" s="48"/>
      <c r="D259" s="2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 x14ac:dyDescent="0.2">
      <c r="A260" s="48"/>
      <c r="B260" s="48"/>
      <c r="C260" s="48"/>
      <c r="D260" s="2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 x14ac:dyDescent="0.2">
      <c r="A261" s="48"/>
      <c r="B261" s="48"/>
      <c r="C261" s="48"/>
      <c r="D261" s="2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 x14ac:dyDescent="0.2">
      <c r="A262" s="48"/>
      <c r="B262" s="48"/>
      <c r="C262" s="48"/>
      <c r="D262" s="2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 x14ac:dyDescent="0.2">
      <c r="A263" s="48"/>
      <c r="B263" s="48"/>
      <c r="C263" s="48"/>
      <c r="D263" s="2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 x14ac:dyDescent="0.2">
      <c r="A264" s="48"/>
      <c r="B264" s="48"/>
      <c r="C264" s="48"/>
      <c r="D264" s="2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 x14ac:dyDescent="0.2">
      <c r="A265" s="48"/>
      <c r="B265" s="48"/>
      <c r="C265" s="48"/>
      <c r="D265" s="2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 x14ac:dyDescent="0.2">
      <c r="A266" s="48"/>
      <c r="B266" s="48"/>
      <c r="C266" s="48"/>
      <c r="D266" s="2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 x14ac:dyDescent="0.2">
      <c r="A267" s="48"/>
      <c r="B267" s="48"/>
      <c r="C267" s="48"/>
      <c r="D267" s="2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 x14ac:dyDescent="0.2">
      <c r="A268" s="48"/>
      <c r="B268" s="48"/>
      <c r="C268" s="48"/>
      <c r="D268" s="2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 x14ac:dyDescent="0.2">
      <c r="A269" s="48"/>
      <c r="B269" s="48"/>
      <c r="C269" s="48"/>
      <c r="D269" s="2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 x14ac:dyDescent="0.2">
      <c r="A270" s="48"/>
      <c r="B270" s="48"/>
      <c r="C270" s="48"/>
      <c r="D270" s="2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 x14ac:dyDescent="0.2">
      <c r="A271" s="48"/>
      <c r="B271" s="48"/>
      <c r="C271" s="48"/>
      <c r="D271" s="2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 x14ac:dyDescent="0.2">
      <c r="A272" s="48"/>
      <c r="B272" s="48"/>
      <c r="C272" s="48"/>
      <c r="D272" s="2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 x14ac:dyDescent="0.2">
      <c r="A273" s="48"/>
      <c r="B273" s="48"/>
      <c r="C273" s="48"/>
      <c r="D273" s="2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 x14ac:dyDescent="0.2">
      <c r="A274" s="48"/>
      <c r="B274" s="48"/>
      <c r="C274" s="48"/>
      <c r="D274" s="2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 x14ac:dyDescent="0.2">
      <c r="A275" s="48"/>
      <c r="B275" s="48"/>
      <c r="C275" s="48"/>
      <c r="D275" s="2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 x14ac:dyDescent="0.2">
      <c r="A276" s="48"/>
      <c r="B276" s="48"/>
      <c r="C276" s="48"/>
      <c r="D276" s="2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 x14ac:dyDescent="0.2">
      <c r="A277" s="48"/>
      <c r="B277" s="48"/>
      <c r="C277" s="48"/>
      <c r="D277" s="2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 x14ac:dyDescent="0.2">
      <c r="A278" s="48"/>
      <c r="B278" s="48"/>
      <c r="C278" s="48"/>
      <c r="D278" s="2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 x14ac:dyDescent="0.2">
      <c r="A279" s="48"/>
      <c r="B279" s="48"/>
      <c r="C279" s="48"/>
      <c r="D279" s="2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 x14ac:dyDescent="0.2">
      <c r="A280" s="48"/>
      <c r="B280" s="48"/>
      <c r="C280" s="48"/>
      <c r="D280" s="2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 x14ac:dyDescent="0.2">
      <c r="A281" s="48"/>
      <c r="B281" s="48"/>
      <c r="C281" s="48"/>
      <c r="D281" s="2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 x14ac:dyDescent="0.2">
      <c r="A282" s="48"/>
      <c r="B282" s="48"/>
      <c r="C282" s="48"/>
      <c r="D282" s="2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 x14ac:dyDescent="0.2">
      <c r="A283" s="48"/>
      <c r="B283" s="48"/>
      <c r="C283" s="48"/>
      <c r="D283" s="2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 x14ac:dyDescent="0.2">
      <c r="A284" s="48"/>
      <c r="B284" s="48"/>
      <c r="C284" s="48"/>
      <c r="D284" s="2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 x14ac:dyDescent="0.2">
      <c r="A285" s="48"/>
      <c r="B285" s="48"/>
      <c r="C285" s="48"/>
      <c r="D285" s="2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 x14ac:dyDescent="0.2">
      <c r="A286" s="48"/>
      <c r="B286" s="48"/>
      <c r="C286" s="48"/>
      <c r="D286" s="2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 x14ac:dyDescent="0.2">
      <c r="A287" s="48"/>
      <c r="B287" s="48"/>
      <c r="C287" s="48"/>
      <c r="D287" s="2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 x14ac:dyDescent="0.2">
      <c r="A288" s="48"/>
      <c r="B288" s="48"/>
      <c r="C288" s="48"/>
      <c r="D288" s="2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 x14ac:dyDescent="0.2">
      <c r="A289" s="48"/>
      <c r="B289" s="48"/>
      <c r="C289" s="48"/>
      <c r="D289" s="2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 x14ac:dyDescent="0.2">
      <c r="A290" s="48"/>
      <c r="B290" s="48"/>
      <c r="C290" s="48"/>
      <c r="D290" s="2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 x14ac:dyDescent="0.2">
      <c r="A291" s="48"/>
      <c r="B291" s="48"/>
      <c r="C291" s="48"/>
      <c r="D291" s="2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 x14ac:dyDescent="0.2">
      <c r="A292" s="48"/>
      <c r="B292" s="48"/>
      <c r="C292" s="48"/>
      <c r="D292" s="2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 x14ac:dyDescent="0.2">
      <c r="A293" s="48"/>
      <c r="B293" s="48"/>
      <c r="C293" s="48"/>
      <c r="D293" s="2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 x14ac:dyDescent="0.2">
      <c r="A294" s="48"/>
      <c r="B294" s="48"/>
      <c r="C294" s="48"/>
      <c r="D294" s="2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 x14ac:dyDescent="0.2">
      <c r="A295" s="48"/>
      <c r="B295" s="48"/>
      <c r="C295" s="48"/>
      <c r="D295" s="2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 x14ac:dyDescent="0.2">
      <c r="A296" s="48"/>
      <c r="B296" s="48"/>
      <c r="C296" s="48"/>
      <c r="D296" s="2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 x14ac:dyDescent="0.2">
      <c r="A297" s="48"/>
      <c r="B297" s="48"/>
      <c r="C297" s="48"/>
      <c r="D297" s="2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 x14ac:dyDescent="0.2">
      <c r="A298" s="48"/>
      <c r="B298" s="48"/>
      <c r="C298" s="48"/>
      <c r="D298" s="2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 x14ac:dyDescent="0.2">
      <c r="A299" s="48"/>
      <c r="B299" s="48"/>
      <c r="C299" s="48"/>
      <c r="D299" s="2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 x14ac:dyDescent="0.2">
      <c r="A300" s="48"/>
      <c r="B300" s="48"/>
      <c r="C300" s="48"/>
      <c r="D300" s="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 x14ac:dyDescent="0.2">
      <c r="A301" s="48"/>
      <c r="B301" s="48"/>
      <c r="C301" s="48"/>
      <c r="D301" s="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 x14ac:dyDescent="0.2">
      <c r="A302" s="48"/>
      <c r="B302" s="48"/>
      <c r="C302" s="48"/>
      <c r="D302" s="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 x14ac:dyDescent="0.2">
      <c r="A303" s="48"/>
      <c r="B303" s="48"/>
      <c r="C303" s="48"/>
      <c r="D303" s="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 x14ac:dyDescent="0.2">
      <c r="A304" s="48"/>
      <c r="B304" s="48"/>
      <c r="C304" s="48"/>
      <c r="D304" s="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 x14ac:dyDescent="0.2">
      <c r="A305" s="48"/>
      <c r="B305" s="48"/>
      <c r="C305" s="48"/>
      <c r="D305" s="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 x14ac:dyDescent="0.2">
      <c r="A306" s="48"/>
      <c r="B306" s="48"/>
      <c r="C306" s="48"/>
      <c r="D306" s="2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 x14ac:dyDescent="0.2">
      <c r="A307" s="48"/>
      <c r="B307" s="48"/>
      <c r="C307" s="48"/>
      <c r="D307" s="2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 x14ac:dyDescent="0.2">
      <c r="A308" s="48"/>
      <c r="B308" s="48"/>
      <c r="C308" s="48"/>
      <c r="D308" s="2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 x14ac:dyDescent="0.2">
      <c r="A309" s="48"/>
      <c r="B309" s="48"/>
      <c r="C309" s="48"/>
      <c r="D309" s="2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 x14ac:dyDescent="0.2">
      <c r="A310" s="48"/>
      <c r="B310" s="48"/>
      <c r="C310" s="48"/>
      <c r="D310" s="2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 x14ac:dyDescent="0.2">
      <c r="A311" s="48"/>
      <c r="B311" s="48"/>
      <c r="C311" s="48"/>
      <c r="D311" s="2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 x14ac:dyDescent="0.2">
      <c r="A312" s="48"/>
      <c r="B312" s="48"/>
      <c r="C312" s="48"/>
      <c r="D312" s="2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 x14ac:dyDescent="0.2">
      <c r="A313" s="48"/>
      <c r="B313" s="48"/>
      <c r="C313" s="48"/>
      <c r="D313" s="2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 x14ac:dyDescent="0.2">
      <c r="A314" s="48"/>
      <c r="B314" s="48"/>
      <c r="C314" s="48"/>
      <c r="D314" s="2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 x14ac:dyDescent="0.2">
      <c r="A315" s="48"/>
      <c r="B315" s="48"/>
      <c r="C315" s="48"/>
      <c r="D315" s="2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 x14ac:dyDescent="0.2">
      <c r="A316" s="48"/>
      <c r="B316" s="48"/>
      <c r="C316" s="48"/>
      <c r="D316" s="2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 x14ac:dyDescent="0.2">
      <c r="A317" s="48"/>
      <c r="B317" s="48"/>
      <c r="C317" s="48"/>
      <c r="D317" s="2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 x14ac:dyDescent="0.2">
      <c r="A318" s="48"/>
      <c r="B318" s="48"/>
      <c r="C318" s="48"/>
      <c r="D318" s="2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 x14ac:dyDescent="0.2">
      <c r="A319" s="48"/>
      <c r="B319" s="48"/>
      <c r="C319" s="48"/>
      <c r="D319" s="2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 x14ac:dyDescent="0.2">
      <c r="A320" s="48"/>
      <c r="B320" s="48"/>
      <c r="C320" s="48"/>
      <c r="D320" s="2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 x14ac:dyDescent="0.2">
      <c r="A321" s="48"/>
      <c r="B321" s="48"/>
      <c r="C321" s="48"/>
      <c r="D321" s="2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 x14ac:dyDescent="0.2">
      <c r="A322" s="48"/>
      <c r="B322" s="48"/>
      <c r="C322" s="48"/>
      <c r="D322" s="2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 x14ac:dyDescent="0.2">
      <c r="A323" s="48"/>
      <c r="B323" s="48"/>
      <c r="C323" s="48"/>
      <c r="D323" s="2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 x14ac:dyDescent="0.2">
      <c r="A324" s="48"/>
      <c r="B324" s="48"/>
      <c r="C324" s="48"/>
      <c r="D324" s="2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 x14ac:dyDescent="0.2">
      <c r="A325" s="48"/>
      <c r="B325" s="48"/>
      <c r="C325" s="48"/>
      <c r="D325" s="2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 x14ac:dyDescent="0.2">
      <c r="A326" s="48"/>
      <c r="B326" s="48"/>
      <c r="C326" s="48"/>
      <c r="D326" s="2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 x14ac:dyDescent="0.2">
      <c r="A327" s="48"/>
      <c r="B327" s="48"/>
      <c r="C327" s="48"/>
      <c r="D327" s="2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 x14ac:dyDescent="0.2">
      <c r="A328" s="48"/>
      <c r="B328" s="48"/>
      <c r="C328" s="48"/>
      <c r="D328" s="2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 x14ac:dyDescent="0.2">
      <c r="A329" s="48"/>
      <c r="B329" s="48"/>
      <c r="C329" s="48"/>
      <c r="D329" s="2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 x14ac:dyDescent="0.2">
      <c r="A330" s="48"/>
      <c r="B330" s="48"/>
      <c r="C330" s="48"/>
      <c r="D330" s="2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 x14ac:dyDescent="0.2">
      <c r="A331" s="48"/>
      <c r="B331" s="48"/>
      <c r="C331" s="48"/>
      <c r="D331" s="2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 x14ac:dyDescent="0.2">
      <c r="A332" s="48"/>
      <c r="B332" s="48"/>
      <c r="C332" s="48"/>
      <c r="D332" s="2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 x14ac:dyDescent="0.2">
      <c r="A333" s="48"/>
      <c r="B333" s="48"/>
      <c r="C333" s="48"/>
      <c r="D333" s="2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 x14ac:dyDescent="0.2">
      <c r="A334" s="48"/>
      <c r="B334" s="48"/>
      <c r="C334" s="48"/>
      <c r="D334" s="2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 x14ac:dyDescent="0.2">
      <c r="A335" s="48"/>
      <c r="B335" s="48"/>
      <c r="C335" s="48"/>
      <c r="D335" s="2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 x14ac:dyDescent="0.2">
      <c r="A336" s="48"/>
      <c r="B336" s="48"/>
      <c r="C336" s="48"/>
      <c r="D336" s="2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 x14ac:dyDescent="0.2">
      <c r="A337" s="48"/>
      <c r="B337" s="48"/>
      <c r="C337" s="48"/>
      <c r="D337" s="2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 x14ac:dyDescent="0.2">
      <c r="A338" s="48"/>
      <c r="B338" s="48"/>
      <c r="C338" s="48"/>
      <c r="D338" s="2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 x14ac:dyDescent="0.2">
      <c r="A339" s="48"/>
      <c r="B339" s="48"/>
      <c r="C339" s="48"/>
      <c r="D339" s="2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 x14ac:dyDescent="0.2">
      <c r="A340" s="48"/>
      <c r="B340" s="48"/>
      <c r="C340" s="48"/>
      <c r="D340" s="2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 x14ac:dyDescent="0.2">
      <c r="A341" s="48"/>
      <c r="B341" s="48"/>
      <c r="C341" s="48"/>
      <c r="D341" s="2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 x14ac:dyDescent="0.2">
      <c r="A342" s="48"/>
      <c r="B342" s="48"/>
      <c r="C342" s="48"/>
      <c r="D342" s="2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 x14ac:dyDescent="0.2">
      <c r="A343" s="48"/>
      <c r="B343" s="48"/>
      <c r="C343" s="48"/>
      <c r="D343" s="2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 x14ac:dyDescent="0.2">
      <c r="A344" s="48"/>
      <c r="B344" s="48"/>
      <c r="C344" s="48"/>
      <c r="D344" s="2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 x14ac:dyDescent="0.2">
      <c r="A345" s="48"/>
      <c r="B345" s="48"/>
      <c r="C345" s="48"/>
      <c r="D345" s="2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 x14ac:dyDescent="0.2">
      <c r="A346" s="48"/>
      <c r="B346" s="48"/>
      <c r="C346" s="48"/>
      <c r="D346" s="2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 x14ac:dyDescent="0.2">
      <c r="A347" s="48"/>
      <c r="B347" s="48"/>
      <c r="C347" s="48"/>
      <c r="D347" s="2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 x14ac:dyDescent="0.2">
      <c r="A348" s="48"/>
      <c r="B348" s="48"/>
      <c r="C348" s="48"/>
      <c r="D348" s="2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 x14ac:dyDescent="0.2">
      <c r="A349" s="48"/>
      <c r="B349" s="48"/>
      <c r="C349" s="48"/>
      <c r="D349" s="2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 x14ac:dyDescent="0.2">
      <c r="A350" s="48"/>
      <c r="B350" s="48"/>
      <c r="C350" s="48"/>
      <c r="D350" s="2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 x14ac:dyDescent="0.2">
      <c r="A351" s="48"/>
      <c r="B351" s="48"/>
      <c r="C351" s="48"/>
      <c r="D351" s="2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 x14ac:dyDescent="0.2">
      <c r="A352" s="48"/>
      <c r="B352" s="48"/>
      <c r="C352" s="48"/>
      <c r="D352" s="2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 x14ac:dyDescent="0.2">
      <c r="A353" s="48"/>
      <c r="B353" s="48"/>
      <c r="C353" s="48"/>
      <c r="D353" s="2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 x14ac:dyDescent="0.2">
      <c r="A354" s="48"/>
      <c r="B354" s="48"/>
      <c r="C354" s="48"/>
      <c r="D354" s="2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 x14ac:dyDescent="0.2">
      <c r="A355" s="48"/>
      <c r="B355" s="48"/>
      <c r="C355" s="48"/>
      <c r="D355" s="2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 x14ac:dyDescent="0.2">
      <c r="A356" s="48"/>
      <c r="B356" s="48"/>
      <c r="C356" s="48"/>
      <c r="D356" s="2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 x14ac:dyDescent="0.2">
      <c r="A357" s="48"/>
      <c r="B357" s="48"/>
      <c r="C357" s="48"/>
      <c r="D357" s="2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 x14ac:dyDescent="0.2">
      <c r="A358" s="48"/>
      <c r="B358" s="48"/>
      <c r="C358" s="48"/>
      <c r="D358" s="2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 x14ac:dyDescent="0.2">
      <c r="A359" s="48"/>
      <c r="B359" s="48"/>
      <c r="C359" s="48"/>
      <c r="D359" s="2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 x14ac:dyDescent="0.2">
      <c r="A360" s="48"/>
      <c r="B360" s="48"/>
      <c r="C360" s="48"/>
      <c r="D360" s="2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 x14ac:dyDescent="0.2">
      <c r="A361" s="48"/>
      <c r="B361" s="48"/>
      <c r="C361" s="48"/>
      <c r="D361" s="2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 x14ac:dyDescent="0.2">
      <c r="A362" s="48"/>
      <c r="B362" s="48"/>
      <c r="C362" s="48"/>
      <c r="D362" s="2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 x14ac:dyDescent="0.2">
      <c r="A363" s="48"/>
      <c r="B363" s="48"/>
      <c r="C363" s="48"/>
      <c r="D363" s="2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 x14ac:dyDescent="0.2">
      <c r="A364" s="48"/>
      <c r="B364" s="48"/>
      <c r="C364" s="48"/>
      <c r="D364" s="2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 x14ac:dyDescent="0.2">
      <c r="A365" s="48"/>
      <c r="B365" s="48"/>
      <c r="C365" s="48"/>
      <c r="D365" s="2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 x14ac:dyDescent="0.2">
      <c r="A366" s="48"/>
      <c r="B366" s="48"/>
      <c r="C366" s="48"/>
      <c r="D366" s="2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 x14ac:dyDescent="0.2">
      <c r="A367" s="48"/>
      <c r="B367" s="48"/>
      <c r="C367" s="48"/>
      <c r="D367" s="2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 x14ac:dyDescent="0.2">
      <c r="A368" s="48"/>
      <c r="B368" s="48"/>
      <c r="C368" s="48"/>
      <c r="D368" s="2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 x14ac:dyDescent="0.2">
      <c r="A369" s="48"/>
      <c r="B369" s="48"/>
      <c r="C369" s="48"/>
      <c r="D369" s="2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 x14ac:dyDescent="0.2">
      <c r="A370" s="48"/>
      <c r="B370" s="48"/>
      <c r="C370" s="48"/>
      <c r="D370" s="2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 x14ac:dyDescent="0.2">
      <c r="A371" s="48"/>
      <c r="B371" s="48"/>
      <c r="C371" s="48"/>
      <c r="D371" s="2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 x14ac:dyDescent="0.2">
      <c r="A372" s="48"/>
      <c r="B372" s="48"/>
      <c r="C372" s="48"/>
      <c r="D372" s="2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 x14ac:dyDescent="0.2">
      <c r="A373" s="48"/>
      <c r="B373" s="48"/>
      <c r="C373" s="48"/>
      <c r="D373" s="2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 x14ac:dyDescent="0.2">
      <c r="A374" s="48"/>
      <c r="B374" s="48"/>
      <c r="C374" s="48"/>
      <c r="D374" s="2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 x14ac:dyDescent="0.2">
      <c r="A375" s="48"/>
      <c r="B375" s="48"/>
      <c r="C375" s="48"/>
      <c r="D375" s="2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 x14ac:dyDescent="0.2">
      <c r="A376" s="48"/>
      <c r="B376" s="48"/>
      <c r="C376" s="48"/>
      <c r="D376" s="2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 x14ac:dyDescent="0.2">
      <c r="A377" s="48"/>
      <c r="B377" s="48"/>
      <c r="C377" s="48"/>
      <c r="D377" s="2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 x14ac:dyDescent="0.2">
      <c r="A378" s="48"/>
      <c r="B378" s="48"/>
      <c r="C378" s="48"/>
      <c r="D378" s="2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 x14ac:dyDescent="0.2">
      <c r="A379" s="48"/>
      <c r="B379" s="48"/>
      <c r="C379" s="48"/>
      <c r="D379" s="2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 x14ac:dyDescent="0.2">
      <c r="A380" s="48"/>
      <c r="B380" s="48"/>
      <c r="C380" s="48"/>
      <c r="D380" s="2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 x14ac:dyDescent="0.2">
      <c r="A381" s="48"/>
      <c r="B381" s="48"/>
      <c r="C381" s="48"/>
      <c r="D381" s="2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 x14ac:dyDescent="0.2">
      <c r="A382" s="48"/>
      <c r="B382" s="48"/>
      <c r="C382" s="48"/>
      <c r="D382" s="2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 x14ac:dyDescent="0.2">
      <c r="A383" s="48"/>
      <c r="B383" s="48"/>
      <c r="C383" s="48"/>
      <c r="D383" s="2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 x14ac:dyDescent="0.2">
      <c r="A384" s="48"/>
      <c r="B384" s="48"/>
      <c r="C384" s="48"/>
      <c r="D384" s="2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 x14ac:dyDescent="0.2">
      <c r="A385" s="48"/>
      <c r="B385" s="48"/>
      <c r="C385" s="48"/>
      <c r="D385" s="2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 x14ac:dyDescent="0.2">
      <c r="A386" s="48"/>
      <c r="B386" s="48"/>
      <c r="C386" s="48"/>
      <c r="D386" s="2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 x14ac:dyDescent="0.2">
      <c r="A387" s="48"/>
      <c r="B387" s="48"/>
      <c r="C387" s="48"/>
      <c r="D387" s="2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 x14ac:dyDescent="0.2">
      <c r="A388" s="48"/>
      <c r="B388" s="48"/>
      <c r="C388" s="48"/>
      <c r="D388" s="2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 x14ac:dyDescent="0.2">
      <c r="A389" s="48"/>
      <c r="B389" s="48"/>
      <c r="C389" s="48"/>
      <c r="D389" s="2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 x14ac:dyDescent="0.2">
      <c r="A390" s="48"/>
      <c r="B390" s="48"/>
      <c r="C390" s="48"/>
      <c r="D390" s="2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 x14ac:dyDescent="0.2">
      <c r="A391" s="48"/>
      <c r="B391" s="48"/>
      <c r="C391" s="48"/>
      <c r="D391" s="2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 x14ac:dyDescent="0.2">
      <c r="A392" s="48"/>
      <c r="B392" s="48"/>
      <c r="C392" s="48"/>
      <c r="D392" s="2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 x14ac:dyDescent="0.2">
      <c r="A393" s="48"/>
      <c r="B393" s="48"/>
      <c r="C393" s="48"/>
      <c r="D393" s="2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 x14ac:dyDescent="0.2">
      <c r="A394" s="48"/>
      <c r="B394" s="48"/>
      <c r="C394" s="48"/>
      <c r="D394" s="2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 x14ac:dyDescent="0.2">
      <c r="A395" s="48"/>
      <c r="B395" s="48"/>
      <c r="C395" s="48"/>
      <c r="D395" s="2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 x14ac:dyDescent="0.2">
      <c r="A396" s="48"/>
      <c r="B396" s="48"/>
      <c r="C396" s="48"/>
      <c r="D396" s="2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 x14ac:dyDescent="0.2">
      <c r="A397" s="48"/>
      <c r="B397" s="48"/>
      <c r="C397" s="48"/>
      <c r="D397" s="2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 x14ac:dyDescent="0.2">
      <c r="A398" s="48"/>
      <c r="B398" s="48"/>
      <c r="C398" s="48"/>
      <c r="D398" s="2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 x14ac:dyDescent="0.2">
      <c r="A399" s="48"/>
      <c r="B399" s="48"/>
      <c r="C399" s="48"/>
      <c r="D399" s="2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 x14ac:dyDescent="0.2">
      <c r="A400" s="48"/>
      <c r="B400" s="48"/>
      <c r="C400" s="48"/>
      <c r="D400" s="2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 x14ac:dyDescent="0.2">
      <c r="A401" s="48"/>
      <c r="B401" s="48"/>
      <c r="C401" s="48"/>
      <c r="D401" s="2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 x14ac:dyDescent="0.2">
      <c r="A402" s="48"/>
      <c r="B402" s="48"/>
      <c r="C402" s="48"/>
      <c r="D402" s="2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 x14ac:dyDescent="0.2">
      <c r="A403" s="48"/>
      <c r="B403" s="48"/>
      <c r="C403" s="48"/>
      <c r="D403" s="2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 x14ac:dyDescent="0.2">
      <c r="A404" s="48"/>
      <c r="B404" s="48"/>
      <c r="C404" s="48"/>
      <c r="D404" s="2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 x14ac:dyDescent="0.2">
      <c r="A405" s="48"/>
      <c r="B405" s="48"/>
      <c r="C405" s="48"/>
      <c r="D405" s="2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 x14ac:dyDescent="0.2">
      <c r="A406" s="48"/>
      <c r="B406" s="48"/>
      <c r="C406" s="48"/>
      <c r="D406" s="2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 x14ac:dyDescent="0.2">
      <c r="A407" s="48"/>
      <c r="B407" s="48"/>
      <c r="C407" s="48"/>
      <c r="D407" s="2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 x14ac:dyDescent="0.2">
      <c r="A408" s="48"/>
      <c r="B408" s="48"/>
      <c r="C408" s="48"/>
      <c r="D408" s="2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 x14ac:dyDescent="0.2">
      <c r="A409" s="48"/>
      <c r="B409" s="48"/>
      <c r="C409" s="48"/>
      <c r="D409" s="2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 x14ac:dyDescent="0.2">
      <c r="A410" s="48"/>
      <c r="B410" s="48"/>
      <c r="C410" s="48"/>
      <c r="D410" s="2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 x14ac:dyDescent="0.2">
      <c r="A411" s="48"/>
      <c r="B411" s="48"/>
      <c r="C411" s="48"/>
      <c r="D411" s="2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 x14ac:dyDescent="0.2">
      <c r="A412" s="48"/>
      <c r="B412" s="48"/>
      <c r="C412" s="48"/>
      <c r="D412" s="2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 x14ac:dyDescent="0.2">
      <c r="A413" s="48"/>
      <c r="B413" s="48"/>
      <c r="C413" s="48"/>
      <c r="D413" s="2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 x14ac:dyDescent="0.2">
      <c r="A414" s="48"/>
      <c r="B414" s="48"/>
      <c r="C414" s="48"/>
      <c r="D414" s="2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 x14ac:dyDescent="0.2">
      <c r="A415" s="48"/>
      <c r="B415" s="48"/>
      <c r="C415" s="48"/>
      <c r="D415" s="2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 x14ac:dyDescent="0.2">
      <c r="A416" s="48"/>
      <c r="B416" s="48"/>
      <c r="C416" s="48"/>
      <c r="D416" s="2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 x14ac:dyDescent="0.2">
      <c r="A417" s="48"/>
      <c r="B417" s="48"/>
      <c r="C417" s="48"/>
      <c r="D417" s="2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 x14ac:dyDescent="0.2">
      <c r="A418" s="48"/>
      <c r="B418" s="48"/>
      <c r="C418" s="48"/>
      <c r="D418" s="2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 x14ac:dyDescent="0.2">
      <c r="A419" s="48"/>
      <c r="B419" s="48"/>
      <c r="C419" s="48"/>
      <c r="D419" s="2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 x14ac:dyDescent="0.2">
      <c r="A420" s="48"/>
      <c r="B420" s="48"/>
      <c r="C420" s="48"/>
      <c r="D420" s="2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 x14ac:dyDescent="0.2">
      <c r="A421" s="48"/>
      <c r="B421" s="48"/>
      <c r="C421" s="48"/>
      <c r="D421" s="2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 x14ac:dyDescent="0.2">
      <c r="A422" s="48"/>
      <c r="B422" s="48"/>
      <c r="C422" s="48"/>
      <c r="D422" s="2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 x14ac:dyDescent="0.2">
      <c r="A423" s="48"/>
      <c r="B423" s="48"/>
      <c r="C423" s="48"/>
      <c r="D423" s="2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 x14ac:dyDescent="0.2">
      <c r="A424" s="48"/>
      <c r="B424" s="48"/>
      <c r="C424" s="48"/>
      <c r="D424" s="2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 x14ac:dyDescent="0.2">
      <c r="A425" s="48"/>
      <c r="B425" s="48"/>
      <c r="C425" s="48"/>
      <c r="D425" s="2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 x14ac:dyDescent="0.2">
      <c r="A426" s="48"/>
      <c r="B426" s="48"/>
      <c r="C426" s="48"/>
      <c r="D426" s="2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 x14ac:dyDescent="0.2">
      <c r="A427" s="48"/>
      <c r="B427" s="48"/>
      <c r="C427" s="48"/>
      <c r="D427" s="2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 x14ac:dyDescent="0.2">
      <c r="A428" s="48"/>
      <c r="B428" s="48"/>
      <c r="C428" s="48"/>
      <c r="D428" s="2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 x14ac:dyDescent="0.2">
      <c r="A429" s="48"/>
      <c r="B429" s="48"/>
      <c r="C429" s="48"/>
      <c r="D429" s="2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 x14ac:dyDescent="0.2">
      <c r="A430" s="48"/>
      <c r="B430" s="48"/>
      <c r="C430" s="48"/>
      <c r="D430" s="2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 x14ac:dyDescent="0.2">
      <c r="A431" s="48"/>
      <c r="B431" s="48"/>
      <c r="C431" s="48"/>
      <c r="D431" s="2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 x14ac:dyDescent="0.2">
      <c r="A432" s="48"/>
      <c r="B432" s="48"/>
      <c r="C432" s="48"/>
      <c r="D432" s="2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 x14ac:dyDescent="0.2">
      <c r="A433" s="48"/>
      <c r="B433" s="48"/>
      <c r="C433" s="48"/>
      <c r="D433" s="2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 x14ac:dyDescent="0.2">
      <c r="A434" s="48"/>
      <c r="B434" s="48"/>
      <c r="C434" s="48"/>
      <c r="D434" s="2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 x14ac:dyDescent="0.2">
      <c r="A435" s="48"/>
      <c r="B435" s="48"/>
      <c r="C435" s="48"/>
      <c r="D435" s="2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 x14ac:dyDescent="0.2">
      <c r="A436" s="48"/>
      <c r="B436" s="48"/>
      <c r="C436" s="48"/>
      <c r="D436" s="2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 x14ac:dyDescent="0.2">
      <c r="A437" s="48"/>
      <c r="B437" s="48"/>
      <c r="C437" s="48"/>
      <c r="D437" s="2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 x14ac:dyDescent="0.2">
      <c r="A438" s="48"/>
      <c r="B438" s="48"/>
      <c r="C438" s="48"/>
      <c r="D438" s="2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 x14ac:dyDescent="0.2">
      <c r="A439" s="48"/>
      <c r="B439" s="48"/>
      <c r="C439" s="48"/>
      <c r="D439" s="2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 x14ac:dyDescent="0.2">
      <c r="A440" s="48"/>
      <c r="B440" s="48"/>
      <c r="C440" s="48"/>
      <c r="D440" s="2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 x14ac:dyDescent="0.2">
      <c r="A441" s="48"/>
      <c r="B441" s="48"/>
      <c r="C441" s="48"/>
      <c r="D441" s="2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 x14ac:dyDescent="0.2">
      <c r="A442" s="48"/>
      <c r="B442" s="48"/>
      <c r="C442" s="48"/>
      <c r="D442" s="2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 x14ac:dyDescent="0.2">
      <c r="A443" s="48"/>
      <c r="B443" s="48"/>
      <c r="C443" s="48"/>
      <c r="D443" s="2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 x14ac:dyDescent="0.2">
      <c r="A444" s="48"/>
      <c r="B444" s="48"/>
      <c r="C444" s="48"/>
      <c r="D444" s="2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 x14ac:dyDescent="0.2">
      <c r="A445" s="48"/>
      <c r="B445" s="48"/>
      <c r="C445" s="48"/>
      <c r="D445" s="2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 x14ac:dyDescent="0.2">
      <c r="A446" s="48"/>
      <c r="B446" s="48"/>
      <c r="C446" s="48"/>
      <c r="D446" s="2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 x14ac:dyDescent="0.2">
      <c r="A447" s="48"/>
      <c r="B447" s="48"/>
      <c r="C447" s="48"/>
      <c r="D447" s="2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 x14ac:dyDescent="0.2">
      <c r="A448" s="48"/>
      <c r="B448" s="48"/>
      <c r="C448" s="48"/>
      <c r="D448" s="2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 x14ac:dyDescent="0.2">
      <c r="A449" s="48"/>
      <c r="B449" s="48"/>
      <c r="C449" s="48"/>
      <c r="D449" s="2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 x14ac:dyDescent="0.2">
      <c r="A450" s="48"/>
      <c r="B450" s="48"/>
      <c r="C450" s="48"/>
      <c r="D450" s="2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 x14ac:dyDescent="0.2">
      <c r="A451" s="48"/>
      <c r="B451" s="48"/>
      <c r="C451" s="48"/>
      <c r="D451" s="2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 x14ac:dyDescent="0.2">
      <c r="A452" s="48"/>
      <c r="B452" s="48"/>
      <c r="C452" s="48"/>
      <c r="D452" s="2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 x14ac:dyDescent="0.2">
      <c r="A453" s="48"/>
      <c r="B453" s="48"/>
      <c r="C453" s="48"/>
      <c r="D453" s="2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 x14ac:dyDescent="0.2">
      <c r="A454" s="48"/>
      <c r="B454" s="48"/>
      <c r="C454" s="48"/>
      <c r="D454" s="2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 x14ac:dyDescent="0.2">
      <c r="A455" s="48"/>
      <c r="B455" s="48"/>
      <c r="C455" s="48"/>
      <c r="D455" s="2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 x14ac:dyDescent="0.2">
      <c r="A456" s="48"/>
      <c r="B456" s="48"/>
      <c r="C456" s="48"/>
      <c r="D456" s="2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 x14ac:dyDescent="0.2">
      <c r="A457" s="48"/>
      <c r="B457" s="48"/>
      <c r="C457" s="48"/>
      <c r="D457" s="2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 x14ac:dyDescent="0.2">
      <c r="A458" s="48"/>
      <c r="B458" s="48"/>
      <c r="C458" s="48"/>
      <c r="D458" s="2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 x14ac:dyDescent="0.2">
      <c r="A459" s="48"/>
      <c r="B459" s="48"/>
      <c r="C459" s="48"/>
      <c r="D459" s="2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 x14ac:dyDescent="0.2">
      <c r="A460" s="48"/>
      <c r="B460" s="48"/>
      <c r="C460" s="48"/>
      <c r="D460" s="2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 x14ac:dyDescent="0.2">
      <c r="A461" s="48"/>
      <c r="B461" s="48"/>
      <c r="C461" s="48"/>
      <c r="D461" s="2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 x14ac:dyDescent="0.2">
      <c r="A462" s="48"/>
      <c r="B462" s="48"/>
      <c r="C462" s="48"/>
      <c r="D462" s="2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 x14ac:dyDescent="0.2">
      <c r="A463" s="48"/>
      <c r="B463" s="48"/>
      <c r="C463" s="48"/>
      <c r="D463" s="2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 x14ac:dyDescent="0.2">
      <c r="A464" s="48"/>
      <c r="B464" s="48"/>
      <c r="C464" s="48"/>
      <c r="D464" s="2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 x14ac:dyDescent="0.2">
      <c r="A465" s="48"/>
      <c r="B465" s="48"/>
      <c r="C465" s="48"/>
      <c r="D465" s="2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 x14ac:dyDescent="0.2">
      <c r="A466" s="48"/>
      <c r="B466" s="48"/>
      <c r="C466" s="48"/>
      <c r="D466" s="2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 x14ac:dyDescent="0.2">
      <c r="A467" s="48"/>
      <c r="B467" s="48"/>
      <c r="C467" s="48"/>
      <c r="D467" s="2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 x14ac:dyDescent="0.2">
      <c r="A468" s="48"/>
      <c r="B468" s="48"/>
      <c r="C468" s="48"/>
      <c r="D468" s="2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 x14ac:dyDescent="0.2">
      <c r="A469" s="48"/>
      <c r="B469" s="48"/>
      <c r="C469" s="48"/>
      <c r="D469" s="2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 x14ac:dyDescent="0.2">
      <c r="A470" s="48"/>
      <c r="B470" s="48"/>
      <c r="C470" s="48"/>
      <c r="D470" s="2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 x14ac:dyDescent="0.2">
      <c r="A471" s="48"/>
      <c r="B471" s="48"/>
      <c r="C471" s="48"/>
      <c r="D471" s="2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 x14ac:dyDescent="0.2">
      <c r="A472" s="48"/>
      <c r="B472" s="48"/>
      <c r="C472" s="48"/>
      <c r="D472" s="2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 x14ac:dyDescent="0.2">
      <c r="A473" s="48"/>
      <c r="B473" s="48"/>
      <c r="C473" s="48"/>
      <c r="D473" s="2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 x14ac:dyDescent="0.2">
      <c r="A474" s="48"/>
      <c r="B474" s="48"/>
      <c r="C474" s="48"/>
      <c r="D474" s="2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 x14ac:dyDescent="0.2">
      <c r="A475" s="48"/>
      <c r="B475" s="48"/>
      <c r="C475" s="48"/>
      <c r="D475" s="2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 x14ac:dyDescent="0.2">
      <c r="A476" s="48"/>
      <c r="B476" s="48"/>
      <c r="C476" s="48"/>
      <c r="D476" s="2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 x14ac:dyDescent="0.2">
      <c r="A477" s="48"/>
      <c r="B477" s="48"/>
      <c r="C477" s="48"/>
      <c r="D477" s="2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 x14ac:dyDescent="0.2">
      <c r="A478" s="48"/>
      <c r="B478" s="48"/>
      <c r="C478" s="48"/>
      <c r="D478" s="2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 x14ac:dyDescent="0.2">
      <c r="A479" s="48"/>
      <c r="B479" s="48"/>
      <c r="C479" s="48"/>
      <c r="D479" s="2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 x14ac:dyDescent="0.2">
      <c r="A480" s="48"/>
      <c r="B480" s="48"/>
      <c r="C480" s="48"/>
      <c r="D480" s="2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 x14ac:dyDescent="0.2">
      <c r="A481" s="48"/>
      <c r="B481" s="48"/>
      <c r="C481" s="48"/>
      <c r="D481" s="2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 x14ac:dyDescent="0.2">
      <c r="A482" s="48"/>
      <c r="B482" s="48"/>
      <c r="C482" s="48"/>
      <c r="D482" s="2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 x14ac:dyDescent="0.2">
      <c r="A483" s="48"/>
      <c r="B483" s="48"/>
      <c r="C483" s="48"/>
      <c r="D483" s="2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 x14ac:dyDescent="0.2">
      <c r="A484" s="48"/>
      <c r="B484" s="48"/>
      <c r="C484" s="48"/>
      <c r="D484" s="2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 x14ac:dyDescent="0.2">
      <c r="A485" s="48"/>
      <c r="B485" s="48"/>
      <c r="C485" s="48"/>
      <c r="D485" s="2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 x14ac:dyDescent="0.2">
      <c r="A486" s="48"/>
      <c r="B486" s="48"/>
      <c r="C486" s="48"/>
      <c r="D486" s="2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 x14ac:dyDescent="0.2">
      <c r="A487" s="48"/>
      <c r="B487" s="48"/>
      <c r="C487" s="48"/>
      <c r="D487" s="2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 x14ac:dyDescent="0.2">
      <c r="A488" s="48"/>
      <c r="B488" s="48"/>
      <c r="C488" s="48"/>
      <c r="D488" s="2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 x14ac:dyDescent="0.2">
      <c r="A489" s="48"/>
      <c r="B489" s="48"/>
      <c r="C489" s="48"/>
      <c r="D489" s="2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 x14ac:dyDescent="0.2">
      <c r="A490" s="48"/>
      <c r="B490" s="48"/>
      <c r="C490" s="48"/>
      <c r="D490" s="2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 x14ac:dyDescent="0.2">
      <c r="A491" s="48"/>
      <c r="B491" s="48"/>
      <c r="C491" s="48"/>
      <c r="D491" s="2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 x14ac:dyDescent="0.2">
      <c r="A492" s="48"/>
      <c r="B492" s="48"/>
      <c r="C492" s="48"/>
      <c r="D492" s="2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 x14ac:dyDescent="0.2">
      <c r="A493" s="48"/>
      <c r="B493" s="48"/>
      <c r="C493" s="48"/>
      <c r="D493" s="2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 x14ac:dyDescent="0.2">
      <c r="A494" s="48"/>
      <c r="B494" s="48"/>
      <c r="C494" s="48"/>
      <c r="D494" s="2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 x14ac:dyDescent="0.2">
      <c r="A495" s="48"/>
      <c r="B495" s="48"/>
      <c r="C495" s="48"/>
      <c r="D495" s="2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 x14ac:dyDescent="0.2">
      <c r="A496" s="48"/>
      <c r="B496" s="48"/>
      <c r="C496" s="48"/>
      <c r="D496" s="2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 x14ac:dyDescent="0.2">
      <c r="A497" s="48"/>
      <c r="B497" s="48"/>
      <c r="C497" s="48"/>
      <c r="D497" s="2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 x14ac:dyDescent="0.2">
      <c r="A498" s="48"/>
      <c r="B498" s="48"/>
      <c r="C498" s="48"/>
      <c r="D498" s="2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 x14ac:dyDescent="0.2">
      <c r="A499" s="48"/>
      <c r="B499" s="48"/>
      <c r="C499" s="48"/>
      <c r="D499" s="2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 x14ac:dyDescent="0.2">
      <c r="A500" s="48"/>
      <c r="B500" s="48"/>
      <c r="C500" s="48"/>
      <c r="D500" s="2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 x14ac:dyDescent="0.2">
      <c r="A501" s="48"/>
      <c r="B501" s="48"/>
      <c r="C501" s="48"/>
      <c r="D501" s="2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 x14ac:dyDescent="0.2">
      <c r="A502" s="48"/>
      <c r="B502" s="48"/>
      <c r="C502" s="48"/>
      <c r="D502" s="2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 x14ac:dyDescent="0.2">
      <c r="A503" s="48"/>
      <c r="B503" s="48"/>
      <c r="C503" s="48"/>
      <c r="D503" s="2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 x14ac:dyDescent="0.2">
      <c r="A504" s="48"/>
      <c r="B504" s="48"/>
      <c r="C504" s="48"/>
      <c r="D504" s="2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 x14ac:dyDescent="0.2">
      <c r="A505" s="48"/>
      <c r="B505" s="48"/>
      <c r="C505" s="48"/>
      <c r="D505" s="2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 x14ac:dyDescent="0.2">
      <c r="A506" s="48"/>
      <c r="B506" s="48"/>
      <c r="C506" s="48"/>
      <c r="D506" s="2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 x14ac:dyDescent="0.2">
      <c r="A507" s="48"/>
      <c r="B507" s="48"/>
      <c r="C507" s="48"/>
      <c r="D507" s="2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 x14ac:dyDescent="0.2">
      <c r="A508" s="48"/>
      <c r="B508" s="48"/>
      <c r="C508" s="48"/>
      <c r="D508" s="2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 x14ac:dyDescent="0.2">
      <c r="A509" s="48"/>
      <c r="B509" s="48"/>
      <c r="C509" s="48"/>
      <c r="D509" s="2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 x14ac:dyDescent="0.2">
      <c r="A510" s="48"/>
      <c r="B510" s="48"/>
      <c r="C510" s="48"/>
      <c r="D510" s="2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 x14ac:dyDescent="0.2">
      <c r="A511" s="48"/>
      <c r="B511" s="48"/>
      <c r="C511" s="48"/>
      <c r="D511" s="2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 x14ac:dyDescent="0.2">
      <c r="A512" s="48"/>
      <c r="B512" s="48"/>
      <c r="C512" s="48"/>
      <c r="D512" s="2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 x14ac:dyDescent="0.2">
      <c r="A513" s="48"/>
      <c r="B513" s="48"/>
      <c r="C513" s="48"/>
      <c r="D513" s="2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 x14ac:dyDescent="0.2">
      <c r="A514" s="48"/>
      <c r="B514" s="48"/>
      <c r="C514" s="48"/>
      <c r="D514" s="2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 x14ac:dyDescent="0.2">
      <c r="A515" s="48"/>
      <c r="B515" s="48"/>
      <c r="C515" s="48"/>
      <c r="D515" s="2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 x14ac:dyDescent="0.2">
      <c r="A516" s="48"/>
      <c r="B516" s="48"/>
      <c r="C516" s="48"/>
      <c r="D516" s="2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 x14ac:dyDescent="0.2">
      <c r="A517" s="48"/>
      <c r="B517" s="48"/>
      <c r="C517" s="48"/>
      <c r="D517" s="2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 x14ac:dyDescent="0.2">
      <c r="A518" s="48"/>
      <c r="B518" s="48"/>
      <c r="C518" s="48"/>
      <c r="D518" s="2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 x14ac:dyDescent="0.2">
      <c r="A519" s="48"/>
      <c r="B519" s="48"/>
      <c r="C519" s="48"/>
      <c r="D519" s="2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 x14ac:dyDescent="0.2">
      <c r="A520" s="48"/>
      <c r="B520" s="48"/>
      <c r="C520" s="48"/>
      <c r="D520" s="2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 x14ac:dyDescent="0.2">
      <c r="A521" s="48"/>
      <c r="B521" s="48"/>
      <c r="C521" s="48"/>
      <c r="D521" s="2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 x14ac:dyDescent="0.2">
      <c r="A522" s="48"/>
      <c r="B522" s="48"/>
      <c r="C522" s="48"/>
      <c r="D522" s="2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 x14ac:dyDescent="0.2">
      <c r="A523" s="48"/>
      <c r="B523" s="48"/>
      <c r="C523" s="48"/>
      <c r="D523" s="2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 x14ac:dyDescent="0.2">
      <c r="A524" s="48"/>
      <c r="B524" s="48"/>
      <c r="C524" s="48"/>
      <c r="D524" s="2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 x14ac:dyDescent="0.2">
      <c r="A525" s="48"/>
      <c r="B525" s="48"/>
      <c r="C525" s="48"/>
      <c r="D525" s="2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 x14ac:dyDescent="0.2">
      <c r="A526" s="48"/>
      <c r="B526" s="48"/>
      <c r="C526" s="48"/>
      <c r="D526" s="2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 x14ac:dyDescent="0.2">
      <c r="A527" s="48"/>
      <c r="B527" s="48"/>
      <c r="C527" s="48"/>
      <c r="D527" s="2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 x14ac:dyDescent="0.2">
      <c r="A528" s="48"/>
      <c r="B528" s="48"/>
      <c r="C528" s="48"/>
      <c r="D528" s="2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 x14ac:dyDescent="0.2">
      <c r="A529" s="48"/>
      <c r="B529" s="48"/>
      <c r="C529" s="48"/>
      <c r="D529" s="2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 x14ac:dyDescent="0.2">
      <c r="A530" s="48"/>
      <c r="B530" s="48"/>
      <c r="C530" s="48"/>
      <c r="D530" s="2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 x14ac:dyDescent="0.2">
      <c r="A531" s="48"/>
      <c r="B531" s="48"/>
      <c r="C531" s="48"/>
      <c r="D531" s="2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 x14ac:dyDescent="0.2">
      <c r="A532" s="48"/>
      <c r="B532" s="48"/>
      <c r="C532" s="48"/>
      <c r="D532" s="2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 x14ac:dyDescent="0.2">
      <c r="A533" s="48"/>
      <c r="B533" s="48"/>
      <c r="C533" s="48"/>
      <c r="D533" s="2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 x14ac:dyDescent="0.2">
      <c r="A534" s="48"/>
      <c r="B534" s="48"/>
      <c r="C534" s="48"/>
      <c r="D534" s="2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 x14ac:dyDescent="0.2">
      <c r="A535" s="48"/>
      <c r="B535" s="48"/>
      <c r="C535" s="48"/>
      <c r="D535" s="2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 x14ac:dyDescent="0.2">
      <c r="A536" s="48"/>
      <c r="B536" s="48"/>
      <c r="C536" s="48"/>
      <c r="D536" s="2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 x14ac:dyDescent="0.2">
      <c r="A537" s="48"/>
      <c r="B537" s="48"/>
      <c r="C537" s="48"/>
      <c r="D537" s="2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 x14ac:dyDescent="0.2">
      <c r="A538" s="48"/>
      <c r="B538" s="48"/>
      <c r="C538" s="48"/>
      <c r="D538" s="2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 x14ac:dyDescent="0.2">
      <c r="A539" s="48"/>
      <c r="B539" s="48"/>
      <c r="C539" s="48"/>
      <c r="D539" s="2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 x14ac:dyDescent="0.2">
      <c r="A540" s="48"/>
      <c r="B540" s="48"/>
      <c r="C540" s="48"/>
      <c r="D540" s="2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 x14ac:dyDescent="0.2">
      <c r="A541" s="48"/>
      <c r="B541" s="48"/>
      <c r="C541" s="48"/>
      <c r="D541" s="2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 x14ac:dyDescent="0.2">
      <c r="A542" s="48"/>
      <c r="B542" s="48"/>
      <c r="C542" s="48"/>
      <c r="D542" s="2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 x14ac:dyDescent="0.2">
      <c r="A543" s="48"/>
      <c r="B543" s="48"/>
      <c r="C543" s="48"/>
      <c r="D543" s="2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 x14ac:dyDescent="0.2">
      <c r="A544" s="48"/>
      <c r="B544" s="48"/>
      <c r="C544" s="48"/>
      <c r="D544" s="2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 x14ac:dyDescent="0.2">
      <c r="A545" s="48"/>
      <c r="B545" s="48"/>
      <c r="C545" s="48"/>
      <c r="D545" s="2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 x14ac:dyDescent="0.2">
      <c r="A546" s="48"/>
      <c r="B546" s="48"/>
      <c r="C546" s="48"/>
      <c r="D546" s="2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 x14ac:dyDescent="0.2">
      <c r="A547" s="48"/>
      <c r="B547" s="48"/>
      <c r="C547" s="48"/>
      <c r="D547" s="2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 x14ac:dyDescent="0.2">
      <c r="A548" s="48"/>
      <c r="B548" s="48"/>
      <c r="C548" s="48"/>
      <c r="D548" s="2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 x14ac:dyDescent="0.2">
      <c r="A549" s="48"/>
      <c r="B549" s="48"/>
      <c r="C549" s="48"/>
      <c r="D549" s="2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 x14ac:dyDescent="0.2">
      <c r="A550" s="48"/>
      <c r="B550" s="48"/>
      <c r="C550" s="48"/>
      <c r="D550" s="2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 x14ac:dyDescent="0.2">
      <c r="A551" s="48"/>
      <c r="B551" s="48"/>
      <c r="C551" s="48"/>
      <c r="D551" s="2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 x14ac:dyDescent="0.2">
      <c r="A552" s="48"/>
      <c r="B552" s="48"/>
      <c r="C552" s="48"/>
      <c r="D552" s="2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 x14ac:dyDescent="0.2">
      <c r="A553" s="48"/>
      <c r="B553" s="48"/>
      <c r="C553" s="48"/>
      <c r="D553" s="2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 x14ac:dyDescent="0.2">
      <c r="A554" s="48"/>
      <c r="B554" s="48"/>
      <c r="C554" s="48"/>
      <c r="D554" s="2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 x14ac:dyDescent="0.2">
      <c r="A555" s="48"/>
      <c r="B555" s="48"/>
      <c r="C555" s="48"/>
      <c r="D555" s="2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 x14ac:dyDescent="0.2">
      <c r="A556" s="48"/>
      <c r="B556" s="48"/>
      <c r="C556" s="48"/>
      <c r="D556" s="2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 x14ac:dyDescent="0.2">
      <c r="A557" s="48"/>
      <c r="B557" s="48"/>
      <c r="C557" s="48"/>
      <c r="D557" s="2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 x14ac:dyDescent="0.2">
      <c r="A558" s="48"/>
      <c r="B558" s="48"/>
      <c r="C558" s="48"/>
      <c r="D558" s="2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 x14ac:dyDescent="0.2">
      <c r="A559" s="48"/>
      <c r="B559" s="48"/>
      <c r="C559" s="48"/>
      <c r="D559" s="2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 x14ac:dyDescent="0.2">
      <c r="A560" s="48"/>
      <c r="B560" s="48"/>
      <c r="C560" s="48"/>
      <c r="D560" s="2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 x14ac:dyDescent="0.2">
      <c r="A561" s="48"/>
      <c r="B561" s="48"/>
      <c r="C561" s="48"/>
      <c r="D561" s="2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 x14ac:dyDescent="0.2">
      <c r="A562" s="48"/>
      <c r="B562" s="48"/>
      <c r="C562" s="48"/>
      <c r="D562" s="2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 x14ac:dyDescent="0.2">
      <c r="A563" s="48"/>
      <c r="B563" s="48"/>
      <c r="C563" s="48"/>
      <c r="D563" s="2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 x14ac:dyDescent="0.2">
      <c r="A564" s="48"/>
      <c r="B564" s="48"/>
      <c r="C564" s="48"/>
      <c r="D564" s="2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 x14ac:dyDescent="0.2">
      <c r="A565" s="48"/>
      <c r="B565" s="48"/>
      <c r="C565" s="48"/>
      <c r="D565" s="2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 x14ac:dyDescent="0.2">
      <c r="A566" s="48"/>
      <c r="B566" s="48"/>
      <c r="C566" s="48"/>
      <c r="D566" s="2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 x14ac:dyDescent="0.2">
      <c r="A567" s="48"/>
      <c r="B567" s="48"/>
      <c r="C567" s="48"/>
      <c r="D567" s="2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 x14ac:dyDescent="0.2">
      <c r="A568" s="48"/>
      <c r="B568" s="48"/>
      <c r="C568" s="48"/>
      <c r="D568" s="2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 x14ac:dyDescent="0.2">
      <c r="A569" s="48"/>
      <c r="B569" s="48"/>
      <c r="C569" s="48"/>
      <c r="D569" s="2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 x14ac:dyDescent="0.2">
      <c r="A570" s="48"/>
      <c r="B570" s="48"/>
      <c r="C570" s="48"/>
      <c r="D570" s="2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 x14ac:dyDescent="0.2">
      <c r="A571" s="48"/>
      <c r="B571" s="48"/>
      <c r="C571" s="48"/>
      <c r="D571" s="2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 x14ac:dyDescent="0.2">
      <c r="A572" s="48"/>
      <c r="B572" s="48"/>
      <c r="C572" s="48"/>
      <c r="D572" s="2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 x14ac:dyDescent="0.2">
      <c r="A573" s="48"/>
      <c r="B573" s="48"/>
      <c r="C573" s="48"/>
      <c r="D573" s="2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 x14ac:dyDescent="0.2">
      <c r="A574" s="48"/>
      <c r="B574" s="48"/>
      <c r="C574" s="48"/>
      <c r="D574" s="2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 x14ac:dyDescent="0.2">
      <c r="A575" s="48"/>
      <c r="B575" s="48"/>
      <c r="C575" s="48"/>
      <c r="D575" s="2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 x14ac:dyDescent="0.2">
      <c r="A576" s="48"/>
      <c r="B576" s="48"/>
      <c r="C576" s="48"/>
      <c r="D576" s="2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 x14ac:dyDescent="0.2">
      <c r="A577" s="48"/>
      <c r="B577" s="48"/>
      <c r="C577" s="48"/>
      <c r="D577" s="2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 x14ac:dyDescent="0.2">
      <c r="A578" s="48"/>
      <c r="B578" s="48"/>
      <c r="C578" s="48"/>
      <c r="D578" s="2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 x14ac:dyDescent="0.2">
      <c r="A579" s="48"/>
      <c r="B579" s="48"/>
      <c r="C579" s="48"/>
      <c r="D579" s="2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 x14ac:dyDescent="0.2">
      <c r="A580" s="48"/>
      <c r="B580" s="48"/>
      <c r="C580" s="48"/>
      <c r="D580" s="2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 x14ac:dyDescent="0.2">
      <c r="A581" s="48"/>
      <c r="B581" s="48"/>
      <c r="C581" s="48"/>
      <c r="D581" s="2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 x14ac:dyDescent="0.2">
      <c r="A582" s="48"/>
      <c r="B582" s="48"/>
      <c r="C582" s="48"/>
      <c r="D582" s="2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 x14ac:dyDescent="0.2">
      <c r="A583" s="48"/>
      <c r="B583" s="48"/>
      <c r="C583" s="48"/>
      <c r="D583" s="2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 x14ac:dyDescent="0.2">
      <c r="A584" s="48"/>
      <c r="B584" s="48"/>
      <c r="C584" s="48"/>
      <c r="D584" s="2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 x14ac:dyDescent="0.2">
      <c r="A585" s="48"/>
      <c r="B585" s="48"/>
      <c r="C585" s="48"/>
      <c r="D585" s="2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 x14ac:dyDescent="0.2">
      <c r="A586" s="48"/>
      <c r="B586" s="48"/>
      <c r="C586" s="48"/>
      <c r="D586" s="2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 x14ac:dyDescent="0.2">
      <c r="A587" s="48"/>
      <c r="B587" s="48"/>
      <c r="C587" s="48"/>
      <c r="D587" s="2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 x14ac:dyDescent="0.2">
      <c r="A588" s="48"/>
      <c r="B588" s="48"/>
      <c r="C588" s="48"/>
      <c r="D588" s="2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 x14ac:dyDescent="0.2">
      <c r="A589" s="48"/>
      <c r="B589" s="48"/>
      <c r="C589" s="48"/>
      <c r="D589" s="2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 x14ac:dyDescent="0.2">
      <c r="A590" s="48"/>
      <c r="B590" s="48"/>
      <c r="C590" s="48"/>
      <c r="D590" s="2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 x14ac:dyDescent="0.2">
      <c r="A591" s="48"/>
      <c r="B591" s="48"/>
      <c r="C591" s="48"/>
      <c r="D591" s="2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 x14ac:dyDescent="0.2">
      <c r="A592" s="48"/>
      <c r="B592" s="48"/>
      <c r="C592" s="48"/>
      <c r="D592" s="2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 x14ac:dyDescent="0.2">
      <c r="A593" s="48"/>
      <c r="B593" s="48"/>
      <c r="C593" s="48"/>
      <c r="D593" s="2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 x14ac:dyDescent="0.2">
      <c r="A594" s="48"/>
      <c r="B594" s="48"/>
      <c r="C594" s="48"/>
      <c r="D594" s="2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 x14ac:dyDescent="0.2">
      <c r="A595" s="48"/>
      <c r="B595" s="48"/>
      <c r="C595" s="48"/>
      <c r="D595" s="2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 x14ac:dyDescent="0.2">
      <c r="A596" s="48"/>
      <c r="B596" s="48"/>
      <c r="C596" s="48"/>
      <c r="D596" s="2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 x14ac:dyDescent="0.2">
      <c r="A597" s="48"/>
      <c r="B597" s="48"/>
      <c r="C597" s="48"/>
      <c r="D597" s="2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 x14ac:dyDescent="0.2">
      <c r="A598" s="48"/>
      <c r="B598" s="48"/>
      <c r="C598" s="48"/>
      <c r="D598" s="2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 x14ac:dyDescent="0.2">
      <c r="A599" s="48"/>
      <c r="B599" s="48"/>
      <c r="C599" s="48"/>
      <c r="D599" s="2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 x14ac:dyDescent="0.2">
      <c r="A600" s="48"/>
      <c r="B600" s="48"/>
      <c r="C600" s="48"/>
      <c r="D600" s="2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 x14ac:dyDescent="0.2">
      <c r="A601" s="48"/>
      <c r="B601" s="48"/>
      <c r="C601" s="48"/>
      <c r="D601" s="2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 x14ac:dyDescent="0.2">
      <c r="A602" s="48"/>
      <c r="B602" s="48"/>
      <c r="C602" s="48"/>
      <c r="D602" s="2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 x14ac:dyDescent="0.2">
      <c r="A603" s="48"/>
      <c r="B603" s="48"/>
      <c r="C603" s="48"/>
      <c r="D603" s="2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 x14ac:dyDescent="0.2">
      <c r="A604" s="48"/>
      <c r="B604" s="48"/>
      <c r="C604" s="48"/>
      <c r="D604" s="2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 x14ac:dyDescent="0.2">
      <c r="A605" s="48"/>
      <c r="B605" s="48"/>
      <c r="C605" s="48"/>
      <c r="D605" s="2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 x14ac:dyDescent="0.2">
      <c r="A606" s="48"/>
      <c r="B606" s="48"/>
      <c r="C606" s="48"/>
      <c r="D606" s="2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 x14ac:dyDescent="0.2">
      <c r="A607" s="48"/>
      <c r="B607" s="48"/>
      <c r="C607" s="48"/>
      <c r="D607" s="2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 x14ac:dyDescent="0.2">
      <c r="A608" s="48"/>
      <c r="B608" s="48"/>
      <c r="C608" s="48"/>
      <c r="D608" s="2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 x14ac:dyDescent="0.2">
      <c r="A609" s="48"/>
      <c r="B609" s="48"/>
      <c r="C609" s="48"/>
      <c r="D609" s="2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 x14ac:dyDescent="0.2">
      <c r="A610" s="48"/>
      <c r="B610" s="48"/>
      <c r="C610" s="48"/>
      <c r="D610" s="2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 x14ac:dyDescent="0.2">
      <c r="A611" s="48"/>
      <c r="B611" s="48"/>
      <c r="C611" s="48"/>
      <c r="D611" s="2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 x14ac:dyDescent="0.2">
      <c r="A612" s="48"/>
      <c r="B612" s="48"/>
      <c r="C612" s="48"/>
      <c r="D612" s="2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 x14ac:dyDescent="0.2">
      <c r="A613" s="48"/>
      <c r="B613" s="48"/>
      <c r="C613" s="48"/>
      <c r="D613" s="2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 x14ac:dyDescent="0.2">
      <c r="A614" s="48"/>
      <c r="B614" s="48"/>
      <c r="C614" s="48"/>
      <c r="D614" s="2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 x14ac:dyDescent="0.2">
      <c r="A615" s="48"/>
      <c r="B615" s="48"/>
      <c r="C615" s="48"/>
      <c r="D615" s="2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 x14ac:dyDescent="0.2">
      <c r="A616" s="48"/>
      <c r="B616" s="48"/>
      <c r="C616" s="48"/>
      <c r="D616" s="2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 x14ac:dyDescent="0.2">
      <c r="A617" s="48"/>
      <c r="B617" s="48"/>
      <c r="C617" s="48"/>
      <c r="D617" s="2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 x14ac:dyDescent="0.2">
      <c r="A618" s="48"/>
      <c r="B618" s="48"/>
      <c r="C618" s="48"/>
      <c r="D618" s="2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 x14ac:dyDescent="0.2">
      <c r="A619" s="48"/>
      <c r="B619" s="48"/>
      <c r="C619" s="48"/>
      <c r="D619" s="2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 x14ac:dyDescent="0.2">
      <c r="A620" s="48"/>
      <c r="B620" s="48"/>
      <c r="C620" s="48"/>
      <c r="D620" s="2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 x14ac:dyDescent="0.2">
      <c r="A621" s="48"/>
      <c r="B621" s="48"/>
      <c r="C621" s="48"/>
      <c r="D621" s="2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 x14ac:dyDescent="0.2">
      <c r="A622" s="48"/>
      <c r="B622" s="48"/>
      <c r="C622" s="48"/>
      <c r="D622" s="2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 x14ac:dyDescent="0.2">
      <c r="A623" s="48"/>
      <c r="B623" s="48"/>
      <c r="C623" s="48"/>
      <c r="D623" s="2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 x14ac:dyDescent="0.2">
      <c r="A624" s="48"/>
      <c r="B624" s="48"/>
      <c r="C624" s="48"/>
      <c r="D624" s="2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 x14ac:dyDescent="0.2">
      <c r="A625" s="48"/>
      <c r="B625" s="48"/>
      <c r="C625" s="48"/>
      <c r="D625" s="2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 x14ac:dyDescent="0.2">
      <c r="A626" s="48"/>
      <c r="B626" s="48"/>
      <c r="C626" s="48"/>
      <c r="D626" s="2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 x14ac:dyDescent="0.2">
      <c r="A627" s="48"/>
      <c r="B627" s="48"/>
      <c r="C627" s="48"/>
      <c r="D627" s="2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 x14ac:dyDescent="0.2">
      <c r="A628" s="48"/>
      <c r="B628" s="48"/>
      <c r="C628" s="48"/>
      <c r="D628" s="2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 x14ac:dyDescent="0.2">
      <c r="A629" s="48"/>
      <c r="B629" s="48"/>
      <c r="C629" s="48"/>
      <c r="D629" s="2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 x14ac:dyDescent="0.2">
      <c r="A630" s="48"/>
      <c r="B630" s="48"/>
      <c r="C630" s="48"/>
      <c r="D630" s="2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 x14ac:dyDescent="0.2">
      <c r="A631" s="48"/>
      <c r="B631" s="48"/>
      <c r="C631" s="48"/>
      <c r="D631" s="2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 x14ac:dyDescent="0.2">
      <c r="A632" s="48"/>
      <c r="B632" s="48"/>
      <c r="C632" s="48"/>
      <c r="D632" s="2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 x14ac:dyDescent="0.2">
      <c r="A633" s="48"/>
      <c r="B633" s="48"/>
      <c r="C633" s="48"/>
      <c r="D633" s="2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 x14ac:dyDescent="0.2">
      <c r="A634" s="48"/>
      <c r="B634" s="48"/>
      <c r="C634" s="48"/>
      <c r="D634" s="2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 x14ac:dyDescent="0.2">
      <c r="A635" s="48"/>
      <c r="B635" s="48"/>
      <c r="C635" s="48"/>
      <c r="D635" s="2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 x14ac:dyDescent="0.2">
      <c r="A636" s="48"/>
      <c r="B636" s="48"/>
      <c r="C636" s="48"/>
      <c r="D636" s="2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 x14ac:dyDescent="0.2">
      <c r="A637" s="48"/>
      <c r="B637" s="48"/>
      <c r="C637" s="48"/>
      <c r="D637" s="2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 x14ac:dyDescent="0.2">
      <c r="A638" s="48"/>
      <c r="B638" s="48"/>
      <c r="C638" s="48"/>
      <c r="D638" s="2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 x14ac:dyDescent="0.2">
      <c r="A639" s="48"/>
      <c r="B639" s="48"/>
      <c r="C639" s="48"/>
      <c r="D639" s="2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 x14ac:dyDescent="0.2">
      <c r="A640" s="48"/>
      <c r="B640" s="48"/>
      <c r="C640" s="48"/>
      <c r="D640" s="2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 x14ac:dyDescent="0.2">
      <c r="A641" s="48"/>
      <c r="B641" s="48"/>
      <c r="C641" s="48"/>
      <c r="D641" s="2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 x14ac:dyDescent="0.2">
      <c r="A642" s="48"/>
      <c r="B642" s="48"/>
      <c r="C642" s="48"/>
      <c r="D642" s="2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 x14ac:dyDescent="0.2">
      <c r="A643" s="48"/>
      <c r="B643" s="48"/>
      <c r="C643" s="48"/>
      <c r="D643" s="2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 x14ac:dyDescent="0.2">
      <c r="A644" s="48"/>
      <c r="B644" s="48"/>
      <c r="C644" s="48"/>
      <c r="D644" s="2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 x14ac:dyDescent="0.2">
      <c r="A645" s="48"/>
      <c r="B645" s="48"/>
      <c r="C645" s="48"/>
      <c r="D645" s="2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 x14ac:dyDescent="0.2">
      <c r="A646" s="48"/>
      <c r="B646" s="48"/>
      <c r="C646" s="48"/>
      <c r="D646" s="2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 x14ac:dyDescent="0.2">
      <c r="A647" s="48"/>
      <c r="B647" s="48"/>
      <c r="C647" s="48"/>
      <c r="D647" s="2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 x14ac:dyDescent="0.2">
      <c r="A648" s="48"/>
      <c r="B648" s="48"/>
      <c r="C648" s="48"/>
      <c r="D648" s="2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 x14ac:dyDescent="0.2">
      <c r="A649" s="48"/>
      <c r="B649" s="48"/>
      <c r="C649" s="48"/>
      <c r="D649" s="2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 x14ac:dyDescent="0.2">
      <c r="A650" s="48"/>
      <c r="B650" s="48"/>
      <c r="C650" s="48"/>
      <c r="D650" s="2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 x14ac:dyDescent="0.2">
      <c r="A651" s="48"/>
      <c r="B651" s="48"/>
      <c r="C651" s="48"/>
      <c r="D651" s="2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 x14ac:dyDescent="0.2">
      <c r="A652" s="48"/>
      <c r="B652" s="48"/>
      <c r="C652" s="48"/>
      <c r="D652" s="2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 x14ac:dyDescent="0.2">
      <c r="A653" s="48"/>
      <c r="B653" s="48"/>
      <c r="C653" s="48"/>
      <c r="D653" s="2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 x14ac:dyDescent="0.2">
      <c r="A654" s="48"/>
      <c r="B654" s="48"/>
      <c r="C654" s="48"/>
      <c r="D654" s="2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 x14ac:dyDescent="0.2">
      <c r="A655" s="48"/>
      <c r="B655" s="48"/>
      <c r="C655" s="48"/>
      <c r="D655" s="2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 x14ac:dyDescent="0.2">
      <c r="A656" s="48"/>
      <c r="B656" s="48"/>
      <c r="C656" s="48"/>
      <c r="D656" s="2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 x14ac:dyDescent="0.2">
      <c r="A657" s="48"/>
      <c r="B657" s="48"/>
      <c r="C657" s="48"/>
      <c r="D657" s="2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 x14ac:dyDescent="0.2">
      <c r="A658" s="48"/>
      <c r="B658" s="48"/>
      <c r="C658" s="48"/>
      <c r="D658" s="2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 x14ac:dyDescent="0.2">
      <c r="A659" s="48"/>
      <c r="B659" s="48"/>
      <c r="C659" s="48"/>
      <c r="D659" s="2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 x14ac:dyDescent="0.2">
      <c r="A660" s="48"/>
      <c r="B660" s="48"/>
      <c r="C660" s="48"/>
      <c r="D660" s="2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 x14ac:dyDescent="0.2">
      <c r="A661" s="48"/>
      <c r="B661" s="48"/>
      <c r="C661" s="48"/>
      <c r="D661" s="2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 x14ac:dyDescent="0.2">
      <c r="A662" s="48"/>
      <c r="B662" s="48"/>
      <c r="C662" s="48"/>
      <c r="D662" s="2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 x14ac:dyDescent="0.2">
      <c r="A663" s="48"/>
      <c r="B663" s="48"/>
      <c r="C663" s="48"/>
      <c r="D663" s="2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 x14ac:dyDescent="0.2">
      <c r="A664" s="48"/>
      <c r="B664" s="48"/>
      <c r="C664" s="48"/>
      <c r="D664" s="2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 x14ac:dyDescent="0.2">
      <c r="A665" s="48"/>
      <c r="B665" s="48"/>
      <c r="C665" s="48"/>
      <c r="D665" s="2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 x14ac:dyDescent="0.2">
      <c r="A666" s="48"/>
      <c r="B666" s="48"/>
      <c r="C666" s="48"/>
      <c r="D666" s="2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 x14ac:dyDescent="0.2">
      <c r="A667" s="48"/>
      <c r="B667" s="48"/>
      <c r="C667" s="48"/>
      <c r="D667" s="2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 x14ac:dyDescent="0.2">
      <c r="A668" s="48"/>
      <c r="B668" s="48"/>
      <c r="C668" s="48"/>
      <c r="D668" s="2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 x14ac:dyDescent="0.2">
      <c r="A669" s="48"/>
      <c r="B669" s="48"/>
      <c r="C669" s="48"/>
      <c r="D669" s="2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 x14ac:dyDescent="0.2">
      <c r="A670" s="48"/>
      <c r="B670" s="48"/>
      <c r="C670" s="48"/>
      <c r="D670" s="2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 x14ac:dyDescent="0.2">
      <c r="A671" s="48"/>
      <c r="B671" s="48"/>
      <c r="C671" s="48"/>
      <c r="D671" s="2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 x14ac:dyDescent="0.2">
      <c r="A672" s="48"/>
      <c r="B672" s="48"/>
      <c r="C672" s="48"/>
      <c r="D672" s="2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 x14ac:dyDescent="0.2">
      <c r="A673" s="48"/>
      <c r="B673" s="48"/>
      <c r="C673" s="48"/>
      <c r="D673" s="2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 x14ac:dyDescent="0.2">
      <c r="A674" s="48"/>
      <c r="B674" s="48"/>
      <c r="C674" s="48"/>
      <c r="D674" s="2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 x14ac:dyDescent="0.2">
      <c r="A675" s="48"/>
      <c r="B675" s="48"/>
      <c r="C675" s="48"/>
      <c r="D675" s="2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 x14ac:dyDescent="0.2">
      <c r="A676" s="48"/>
      <c r="B676" s="48"/>
      <c r="C676" s="48"/>
      <c r="D676" s="2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 x14ac:dyDescent="0.2">
      <c r="A677" s="48"/>
      <c r="B677" s="48"/>
      <c r="C677" s="48"/>
      <c r="D677" s="2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 x14ac:dyDescent="0.2">
      <c r="A678" s="48"/>
      <c r="B678" s="48"/>
      <c r="C678" s="48"/>
      <c r="D678" s="2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 x14ac:dyDescent="0.2">
      <c r="A679" s="48"/>
      <c r="B679" s="48"/>
      <c r="C679" s="48"/>
      <c r="D679" s="2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 x14ac:dyDescent="0.2">
      <c r="A680" s="48"/>
      <c r="B680" s="48"/>
      <c r="C680" s="48"/>
      <c r="D680" s="2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 x14ac:dyDescent="0.2">
      <c r="A681" s="48"/>
      <c r="B681" s="48"/>
      <c r="C681" s="48"/>
      <c r="D681" s="2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 x14ac:dyDescent="0.2">
      <c r="A682" s="48"/>
      <c r="B682" s="48"/>
      <c r="C682" s="48"/>
      <c r="D682" s="2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 x14ac:dyDescent="0.2">
      <c r="A683" s="48"/>
      <c r="B683" s="48"/>
      <c r="C683" s="48"/>
      <c r="D683" s="2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 x14ac:dyDescent="0.2">
      <c r="A684" s="48"/>
      <c r="B684" s="48"/>
      <c r="C684" s="48"/>
      <c r="D684" s="2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 x14ac:dyDescent="0.2">
      <c r="A685" s="48"/>
      <c r="B685" s="48"/>
      <c r="C685" s="48"/>
      <c r="D685" s="2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 x14ac:dyDescent="0.2">
      <c r="A686" s="48"/>
      <c r="B686" s="48"/>
      <c r="C686" s="48"/>
      <c r="D686" s="2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 x14ac:dyDescent="0.2">
      <c r="A687" s="48"/>
      <c r="B687" s="48"/>
      <c r="C687" s="48"/>
      <c r="D687" s="2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 x14ac:dyDescent="0.2">
      <c r="A688" s="48"/>
      <c r="B688" s="48"/>
      <c r="C688" s="48"/>
      <c r="D688" s="2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 x14ac:dyDescent="0.2">
      <c r="A689" s="48"/>
      <c r="B689" s="48"/>
      <c r="C689" s="48"/>
      <c r="D689" s="2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 x14ac:dyDescent="0.2">
      <c r="A690" s="48"/>
      <c r="B690" s="48"/>
      <c r="C690" s="48"/>
      <c r="D690" s="2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 x14ac:dyDescent="0.2">
      <c r="A691" s="48"/>
      <c r="B691" s="48"/>
      <c r="C691" s="48"/>
      <c r="D691" s="2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 x14ac:dyDescent="0.2">
      <c r="A692" s="48"/>
      <c r="B692" s="48"/>
      <c r="C692" s="48"/>
      <c r="D692" s="2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 x14ac:dyDescent="0.2">
      <c r="A693" s="48"/>
      <c r="B693" s="48"/>
      <c r="C693" s="48"/>
      <c r="D693" s="2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 x14ac:dyDescent="0.2">
      <c r="A694" s="48"/>
      <c r="B694" s="48"/>
      <c r="C694" s="48"/>
      <c r="D694" s="2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 x14ac:dyDescent="0.2">
      <c r="A695" s="48"/>
      <c r="B695" s="48"/>
      <c r="C695" s="48"/>
      <c r="D695" s="2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 x14ac:dyDescent="0.2">
      <c r="A696" s="48"/>
      <c r="B696" s="48"/>
      <c r="C696" s="48"/>
      <c r="D696" s="2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 x14ac:dyDescent="0.2">
      <c r="A697" s="48"/>
      <c r="B697" s="48"/>
      <c r="C697" s="48"/>
      <c r="D697" s="2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 x14ac:dyDescent="0.2">
      <c r="A698" s="48"/>
      <c r="B698" s="48"/>
      <c r="C698" s="48"/>
      <c r="D698" s="2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 x14ac:dyDescent="0.2">
      <c r="A699" s="48"/>
      <c r="B699" s="48"/>
      <c r="C699" s="48"/>
      <c r="D699" s="2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 x14ac:dyDescent="0.2">
      <c r="A700" s="48"/>
      <c r="B700" s="48"/>
      <c r="C700" s="48"/>
      <c r="D700" s="2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 x14ac:dyDescent="0.2">
      <c r="A701" s="48"/>
      <c r="B701" s="48"/>
      <c r="C701" s="48"/>
      <c r="D701" s="2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 x14ac:dyDescent="0.2">
      <c r="A702" s="48"/>
      <c r="B702" s="48"/>
      <c r="C702" s="48"/>
      <c r="D702" s="2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 x14ac:dyDescent="0.2">
      <c r="A703" s="48"/>
      <c r="B703" s="48"/>
      <c r="C703" s="48"/>
      <c r="D703" s="2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 x14ac:dyDescent="0.2">
      <c r="A704" s="48"/>
      <c r="B704" s="48"/>
      <c r="C704" s="48"/>
      <c r="D704" s="2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 x14ac:dyDescent="0.2">
      <c r="A705" s="48"/>
      <c r="B705" s="48"/>
      <c r="C705" s="48"/>
      <c r="D705" s="2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 x14ac:dyDescent="0.2">
      <c r="A706" s="48"/>
      <c r="B706" s="48"/>
      <c r="C706" s="48"/>
      <c r="D706" s="2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 x14ac:dyDescent="0.2">
      <c r="A707" s="48"/>
      <c r="B707" s="48"/>
      <c r="C707" s="48"/>
      <c r="D707" s="2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 x14ac:dyDescent="0.2">
      <c r="A708" s="48"/>
      <c r="B708" s="48"/>
      <c r="C708" s="48"/>
      <c r="D708" s="2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 x14ac:dyDescent="0.2">
      <c r="A709" s="48"/>
      <c r="B709" s="48"/>
      <c r="C709" s="48"/>
      <c r="D709" s="2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 x14ac:dyDescent="0.2">
      <c r="A710" s="48"/>
      <c r="B710" s="48"/>
      <c r="C710" s="48"/>
      <c r="D710" s="2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 x14ac:dyDescent="0.2">
      <c r="A711" s="48"/>
      <c r="B711" s="48"/>
      <c r="C711" s="48"/>
      <c r="D711" s="2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 x14ac:dyDescent="0.2">
      <c r="A712" s="48"/>
      <c r="B712" s="48"/>
      <c r="C712" s="48"/>
      <c r="D712" s="2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 x14ac:dyDescent="0.2">
      <c r="A713" s="48"/>
      <c r="B713" s="48"/>
      <c r="C713" s="48"/>
      <c r="D713" s="2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 x14ac:dyDescent="0.2">
      <c r="A714" s="48"/>
      <c r="B714" s="48"/>
      <c r="C714" s="48"/>
      <c r="D714" s="2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 x14ac:dyDescent="0.2">
      <c r="A715" s="48"/>
      <c r="B715" s="48"/>
      <c r="C715" s="48"/>
      <c r="D715" s="2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 x14ac:dyDescent="0.2">
      <c r="A716" s="48"/>
      <c r="B716" s="48"/>
      <c r="C716" s="48"/>
      <c r="D716" s="2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 x14ac:dyDescent="0.2">
      <c r="A717" s="48"/>
      <c r="B717" s="48"/>
      <c r="C717" s="48"/>
      <c r="D717" s="2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 x14ac:dyDescent="0.2">
      <c r="A718" s="48"/>
      <c r="B718" s="48"/>
      <c r="C718" s="48"/>
      <c r="D718" s="2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 x14ac:dyDescent="0.2">
      <c r="A719" s="48"/>
      <c r="B719" s="48"/>
      <c r="C719" s="48"/>
      <c r="D719" s="2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 x14ac:dyDescent="0.2">
      <c r="A720" s="48"/>
      <c r="B720" s="48"/>
      <c r="C720" s="48"/>
      <c r="D720" s="2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 x14ac:dyDescent="0.2">
      <c r="A721" s="48"/>
      <c r="B721" s="48"/>
      <c r="C721" s="48"/>
      <c r="D721" s="2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 x14ac:dyDescent="0.2">
      <c r="A722" s="48"/>
      <c r="B722" s="48"/>
      <c r="C722" s="48"/>
      <c r="D722" s="2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 x14ac:dyDescent="0.2">
      <c r="A723" s="48"/>
      <c r="B723" s="48"/>
      <c r="C723" s="48"/>
      <c r="D723" s="2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 x14ac:dyDescent="0.2">
      <c r="A724" s="48"/>
      <c r="B724" s="48"/>
      <c r="C724" s="48"/>
      <c r="D724" s="2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 x14ac:dyDescent="0.2">
      <c r="A725" s="48"/>
      <c r="B725" s="48"/>
      <c r="C725" s="48"/>
      <c r="D725" s="2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 x14ac:dyDescent="0.2">
      <c r="A726" s="48"/>
      <c r="B726" s="48"/>
      <c r="C726" s="48"/>
      <c r="D726" s="2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 x14ac:dyDescent="0.2">
      <c r="A727" s="48"/>
      <c r="B727" s="48"/>
      <c r="C727" s="48"/>
      <c r="D727" s="2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 x14ac:dyDescent="0.2">
      <c r="A728" s="48"/>
      <c r="B728" s="48"/>
      <c r="C728" s="48"/>
      <c r="D728" s="2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 x14ac:dyDescent="0.2">
      <c r="A729" s="48"/>
      <c r="B729" s="48"/>
      <c r="C729" s="48"/>
      <c r="D729" s="2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 x14ac:dyDescent="0.2">
      <c r="A730" s="48"/>
      <c r="B730" s="48"/>
      <c r="C730" s="48"/>
      <c r="D730" s="2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 x14ac:dyDescent="0.2">
      <c r="A731" s="48"/>
      <c r="B731" s="48"/>
      <c r="C731" s="48"/>
      <c r="D731" s="2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 x14ac:dyDescent="0.2">
      <c r="A732" s="48"/>
      <c r="B732" s="48"/>
      <c r="C732" s="48"/>
      <c r="D732" s="2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 x14ac:dyDescent="0.2">
      <c r="A733" s="48"/>
      <c r="B733" s="48"/>
      <c r="C733" s="48"/>
      <c r="D733" s="2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 x14ac:dyDescent="0.2">
      <c r="A734" s="48"/>
      <c r="B734" s="48"/>
      <c r="C734" s="48"/>
      <c r="D734" s="2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 x14ac:dyDescent="0.2">
      <c r="A735" s="48"/>
      <c r="B735" s="48"/>
      <c r="C735" s="48"/>
      <c r="D735" s="2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 x14ac:dyDescent="0.2">
      <c r="A736" s="48"/>
      <c r="B736" s="48"/>
      <c r="C736" s="48"/>
      <c r="D736" s="2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 x14ac:dyDescent="0.2">
      <c r="A737" s="48"/>
      <c r="B737" s="48"/>
      <c r="C737" s="48"/>
      <c r="D737" s="2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 x14ac:dyDescent="0.2">
      <c r="A738" s="48"/>
      <c r="B738" s="48"/>
      <c r="C738" s="48"/>
      <c r="D738" s="2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 x14ac:dyDescent="0.2">
      <c r="A739" s="48"/>
      <c r="B739" s="48"/>
      <c r="C739" s="48"/>
      <c r="D739" s="2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 x14ac:dyDescent="0.2">
      <c r="A740" s="48"/>
      <c r="B740" s="48"/>
      <c r="C740" s="48"/>
      <c r="D740" s="2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 x14ac:dyDescent="0.2">
      <c r="A741" s="48"/>
      <c r="B741" s="48"/>
      <c r="C741" s="48"/>
      <c r="D741" s="2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 x14ac:dyDescent="0.2">
      <c r="A742" s="48"/>
      <c r="B742" s="48"/>
      <c r="C742" s="48"/>
      <c r="D742" s="2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 x14ac:dyDescent="0.2">
      <c r="A743" s="48"/>
      <c r="B743" s="48"/>
      <c r="C743" s="48"/>
      <c r="D743" s="2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 x14ac:dyDescent="0.2">
      <c r="A744" s="48"/>
      <c r="B744" s="48"/>
      <c r="C744" s="48"/>
      <c r="D744" s="2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 x14ac:dyDescent="0.2">
      <c r="A745" s="48"/>
      <c r="B745" s="48"/>
      <c r="C745" s="48"/>
      <c r="D745" s="2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 x14ac:dyDescent="0.2">
      <c r="A746" s="48"/>
      <c r="B746" s="48"/>
      <c r="C746" s="48"/>
      <c r="D746" s="2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 x14ac:dyDescent="0.2">
      <c r="A747" s="48"/>
      <c r="B747" s="48"/>
      <c r="C747" s="48"/>
      <c r="D747" s="2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 x14ac:dyDescent="0.2">
      <c r="A748" s="48"/>
      <c r="B748" s="48"/>
      <c r="C748" s="48"/>
      <c r="D748" s="2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 x14ac:dyDescent="0.2">
      <c r="A749" s="48"/>
      <c r="B749" s="48"/>
      <c r="C749" s="48"/>
      <c r="D749" s="2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 x14ac:dyDescent="0.2">
      <c r="A750" s="48"/>
      <c r="B750" s="48"/>
      <c r="C750" s="48"/>
      <c r="D750" s="2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 x14ac:dyDescent="0.2">
      <c r="A751" s="48"/>
      <c r="B751" s="48"/>
      <c r="C751" s="48"/>
      <c r="D751" s="2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 x14ac:dyDescent="0.2">
      <c r="A752" s="48"/>
      <c r="B752" s="48"/>
      <c r="C752" s="48"/>
      <c r="D752" s="2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 x14ac:dyDescent="0.2">
      <c r="A753" s="48"/>
      <c r="B753" s="48"/>
      <c r="C753" s="48"/>
      <c r="D753" s="2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 x14ac:dyDescent="0.2">
      <c r="A754" s="48"/>
      <c r="B754" s="48"/>
      <c r="C754" s="48"/>
      <c r="D754" s="2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 x14ac:dyDescent="0.2">
      <c r="A755" s="48"/>
      <c r="B755" s="48"/>
      <c r="C755" s="48"/>
      <c r="D755" s="2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 x14ac:dyDescent="0.2">
      <c r="A756" s="48"/>
      <c r="B756" s="48"/>
      <c r="C756" s="48"/>
      <c r="D756" s="2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 x14ac:dyDescent="0.2">
      <c r="A757" s="48"/>
      <c r="B757" s="48"/>
      <c r="C757" s="48"/>
      <c r="D757" s="2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 x14ac:dyDescent="0.2">
      <c r="A758" s="48"/>
      <c r="B758" s="48"/>
      <c r="C758" s="48"/>
      <c r="D758" s="2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 x14ac:dyDescent="0.2">
      <c r="A759" s="48"/>
      <c r="B759" s="48"/>
      <c r="C759" s="48"/>
      <c r="D759" s="2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 x14ac:dyDescent="0.2">
      <c r="A760" s="48"/>
      <c r="B760" s="48"/>
      <c r="C760" s="48"/>
      <c r="D760" s="2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 x14ac:dyDescent="0.2">
      <c r="A761" s="48"/>
      <c r="B761" s="48"/>
      <c r="C761" s="48"/>
      <c r="D761" s="2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 x14ac:dyDescent="0.2">
      <c r="A762" s="48"/>
      <c r="B762" s="48"/>
      <c r="C762" s="48"/>
      <c r="D762" s="2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 x14ac:dyDescent="0.2">
      <c r="A763" s="48"/>
      <c r="B763" s="48"/>
      <c r="C763" s="48"/>
      <c r="D763" s="2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 x14ac:dyDescent="0.2">
      <c r="A764" s="48"/>
      <c r="B764" s="48"/>
      <c r="C764" s="48"/>
      <c r="D764" s="2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 x14ac:dyDescent="0.2">
      <c r="A765" s="48"/>
      <c r="B765" s="48"/>
      <c r="C765" s="48"/>
      <c r="D765" s="2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 x14ac:dyDescent="0.2">
      <c r="A766" s="48"/>
      <c r="B766" s="48"/>
      <c r="C766" s="48"/>
      <c r="D766" s="2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 x14ac:dyDescent="0.2">
      <c r="A767" s="48"/>
      <c r="B767" s="48"/>
      <c r="C767" s="48"/>
      <c r="D767" s="2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 x14ac:dyDescent="0.2">
      <c r="A768" s="48"/>
      <c r="B768" s="48"/>
      <c r="C768" s="48"/>
      <c r="D768" s="2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 x14ac:dyDescent="0.2">
      <c r="A769" s="48"/>
      <c r="B769" s="48"/>
      <c r="C769" s="48"/>
      <c r="D769" s="2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 x14ac:dyDescent="0.2">
      <c r="A770" s="48"/>
      <c r="B770" s="48"/>
      <c r="C770" s="48"/>
      <c r="D770" s="2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 x14ac:dyDescent="0.2">
      <c r="A771" s="48"/>
      <c r="B771" s="48"/>
      <c r="C771" s="48"/>
      <c r="D771" s="2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 x14ac:dyDescent="0.2">
      <c r="A772" s="48"/>
      <c r="B772" s="48"/>
      <c r="C772" s="48"/>
      <c r="D772" s="2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 x14ac:dyDescent="0.2">
      <c r="A773" s="48"/>
      <c r="B773" s="48"/>
      <c r="C773" s="48"/>
      <c r="D773" s="2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 x14ac:dyDescent="0.2">
      <c r="A774" s="48"/>
      <c r="B774" s="48"/>
      <c r="C774" s="48"/>
      <c r="D774" s="2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 x14ac:dyDescent="0.2">
      <c r="A775" s="48"/>
      <c r="B775" s="48"/>
      <c r="C775" s="48"/>
      <c r="D775" s="2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 x14ac:dyDescent="0.2">
      <c r="A776" s="48"/>
      <c r="B776" s="48"/>
      <c r="C776" s="48"/>
      <c r="D776" s="2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 x14ac:dyDescent="0.2">
      <c r="A777" s="48"/>
      <c r="B777" s="48"/>
      <c r="C777" s="48"/>
      <c r="D777" s="2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 x14ac:dyDescent="0.2">
      <c r="A778" s="48"/>
      <c r="B778" s="48"/>
      <c r="C778" s="48"/>
      <c r="D778" s="2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 x14ac:dyDescent="0.2">
      <c r="A779" s="48"/>
      <c r="B779" s="48"/>
      <c r="C779" s="48"/>
      <c r="D779" s="2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 x14ac:dyDescent="0.2">
      <c r="A780" s="48"/>
      <c r="B780" s="48"/>
      <c r="C780" s="48"/>
      <c r="D780" s="2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 x14ac:dyDescent="0.2">
      <c r="A781" s="48"/>
      <c r="B781" s="48"/>
      <c r="C781" s="48"/>
      <c r="D781" s="2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 x14ac:dyDescent="0.2">
      <c r="A782" s="48"/>
      <c r="B782" s="48"/>
      <c r="C782" s="48"/>
      <c r="D782" s="2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 x14ac:dyDescent="0.2">
      <c r="A783" s="48"/>
      <c r="B783" s="48"/>
      <c r="C783" s="48"/>
      <c r="D783" s="2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 x14ac:dyDescent="0.2">
      <c r="A784" s="48"/>
      <c r="B784" s="48"/>
      <c r="C784" s="48"/>
      <c r="D784" s="2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 x14ac:dyDescent="0.2">
      <c r="A785" s="48"/>
      <c r="B785" s="48"/>
      <c r="C785" s="48"/>
      <c r="D785" s="2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 x14ac:dyDescent="0.2">
      <c r="A786" s="48"/>
      <c r="B786" s="48"/>
      <c r="C786" s="48"/>
      <c r="D786" s="2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 x14ac:dyDescent="0.2">
      <c r="A787" s="48"/>
      <c r="B787" s="48"/>
      <c r="C787" s="48"/>
      <c r="D787" s="2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 x14ac:dyDescent="0.2">
      <c r="A788" s="48"/>
      <c r="B788" s="48"/>
      <c r="C788" s="48"/>
      <c r="D788" s="2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 x14ac:dyDescent="0.2">
      <c r="A789" s="48"/>
      <c r="B789" s="48"/>
      <c r="C789" s="48"/>
      <c r="D789" s="2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 x14ac:dyDescent="0.2">
      <c r="A790" s="48"/>
      <c r="B790" s="48"/>
      <c r="C790" s="48"/>
      <c r="D790" s="2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 x14ac:dyDescent="0.2">
      <c r="A791" s="48"/>
      <c r="B791" s="48"/>
      <c r="C791" s="48"/>
      <c r="D791" s="2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 x14ac:dyDescent="0.2">
      <c r="A792" s="48"/>
      <c r="B792" s="48"/>
      <c r="C792" s="48"/>
      <c r="D792" s="2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 x14ac:dyDescent="0.2">
      <c r="A793" s="48"/>
      <c r="B793" s="48"/>
      <c r="C793" s="48"/>
      <c r="D793" s="2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 x14ac:dyDescent="0.2">
      <c r="A794" s="48"/>
      <c r="B794" s="48"/>
      <c r="C794" s="48"/>
      <c r="D794" s="2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 x14ac:dyDescent="0.2">
      <c r="A795" s="48"/>
      <c r="B795" s="48"/>
      <c r="C795" s="48"/>
      <c r="D795" s="2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 x14ac:dyDescent="0.2">
      <c r="A796" s="48"/>
      <c r="B796" s="48"/>
      <c r="C796" s="48"/>
      <c r="D796" s="2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 x14ac:dyDescent="0.2">
      <c r="A797" s="48"/>
      <c r="B797" s="48"/>
      <c r="C797" s="48"/>
      <c r="D797" s="2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 x14ac:dyDescent="0.2">
      <c r="A798" s="48"/>
      <c r="B798" s="48"/>
      <c r="C798" s="48"/>
      <c r="D798" s="2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 x14ac:dyDescent="0.2">
      <c r="A799" s="48"/>
      <c r="B799" s="48"/>
      <c r="C799" s="48"/>
      <c r="D799" s="2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 x14ac:dyDescent="0.2">
      <c r="A800" s="48"/>
      <c r="B800" s="48"/>
      <c r="C800" s="48"/>
      <c r="D800" s="2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 x14ac:dyDescent="0.2">
      <c r="A801" s="48"/>
      <c r="B801" s="48"/>
      <c r="C801" s="48"/>
      <c r="D801" s="2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 x14ac:dyDescent="0.2">
      <c r="A802" s="48"/>
      <c r="B802" s="48"/>
      <c r="C802" s="48"/>
      <c r="D802" s="2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 x14ac:dyDescent="0.2">
      <c r="A803" s="48"/>
      <c r="B803" s="48"/>
      <c r="C803" s="48"/>
      <c r="D803" s="2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 x14ac:dyDescent="0.2">
      <c r="A804" s="48"/>
      <c r="B804" s="48"/>
      <c r="C804" s="48"/>
      <c r="D804" s="2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 x14ac:dyDescent="0.2">
      <c r="A805" s="48"/>
      <c r="B805" s="48"/>
      <c r="C805" s="48"/>
      <c r="D805" s="2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 x14ac:dyDescent="0.2">
      <c r="A806" s="48"/>
      <c r="B806" s="48"/>
      <c r="C806" s="48"/>
      <c r="D806" s="2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 x14ac:dyDescent="0.2">
      <c r="A807" s="48"/>
      <c r="B807" s="48"/>
      <c r="C807" s="48"/>
      <c r="D807" s="2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 x14ac:dyDescent="0.2">
      <c r="A808" s="48"/>
      <c r="B808" s="48"/>
      <c r="C808" s="48"/>
      <c r="D808" s="2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 x14ac:dyDescent="0.2">
      <c r="A809" s="48"/>
      <c r="B809" s="48"/>
      <c r="C809" s="48"/>
      <c r="D809" s="2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 x14ac:dyDescent="0.2">
      <c r="A810" s="48"/>
      <c r="B810" s="48"/>
      <c r="C810" s="48"/>
      <c r="D810" s="2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 x14ac:dyDescent="0.2">
      <c r="A811" s="48"/>
      <c r="B811" s="48"/>
      <c r="C811" s="48"/>
      <c r="D811" s="2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 x14ac:dyDescent="0.2">
      <c r="A812" s="48"/>
      <c r="B812" s="48"/>
      <c r="C812" s="48"/>
      <c r="D812" s="2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 x14ac:dyDescent="0.2">
      <c r="A813" s="48"/>
      <c r="B813" s="48"/>
      <c r="C813" s="48"/>
      <c r="D813" s="2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 x14ac:dyDescent="0.2">
      <c r="A814" s="48"/>
      <c r="B814" s="48"/>
      <c r="C814" s="48"/>
      <c r="D814" s="2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 x14ac:dyDescent="0.2">
      <c r="A815" s="48"/>
      <c r="B815" s="48"/>
      <c r="C815" s="48"/>
      <c r="D815" s="2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 x14ac:dyDescent="0.2">
      <c r="A816" s="48"/>
      <c r="B816" s="48"/>
      <c r="C816" s="48"/>
      <c r="D816" s="2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 x14ac:dyDescent="0.2">
      <c r="A817" s="48"/>
      <c r="B817" s="48"/>
      <c r="C817" s="48"/>
      <c r="D817" s="2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 x14ac:dyDescent="0.2">
      <c r="A818" s="48"/>
      <c r="B818" s="48"/>
      <c r="C818" s="48"/>
      <c r="D818" s="2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 x14ac:dyDescent="0.2">
      <c r="A819" s="48"/>
      <c r="B819" s="48"/>
      <c r="C819" s="48"/>
      <c r="D819" s="2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 x14ac:dyDescent="0.2">
      <c r="A820" s="48"/>
      <c r="B820" s="48"/>
      <c r="C820" s="48"/>
      <c r="D820" s="2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 x14ac:dyDescent="0.2">
      <c r="A821" s="48"/>
      <c r="B821" s="48"/>
      <c r="C821" s="48"/>
      <c r="D821" s="2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 x14ac:dyDescent="0.2">
      <c r="A822" s="48"/>
      <c r="B822" s="48"/>
      <c r="C822" s="48"/>
      <c r="D822" s="2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 x14ac:dyDescent="0.2">
      <c r="A823" s="48"/>
      <c r="B823" s="48"/>
      <c r="C823" s="48"/>
      <c r="D823" s="2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 x14ac:dyDescent="0.2">
      <c r="A824" s="48"/>
      <c r="B824" s="48"/>
      <c r="C824" s="48"/>
      <c r="D824" s="2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 x14ac:dyDescent="0.2">
      <c r="A825" s="48"/>
      <c r="B825" s="48"/>
      <c r="C825" s="48"/>
      <c r="D825" s="2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 x14ac:dyDescent="0.2">
      <c r="A826" s="48"/>
      <c r="B826" s="48"/>
      <c r="C826" s="48"/>
      <c r="D826" s="2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 x14ac:dyDescent="0.2">
      <c r="A827" s="48"/>
      <c r="B827" s="48"/>
      <c r="C827" s="48"/>
      <c r="D827" s="2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 x14ac:dyDescent="0.2">
      <c r="A828" s="48"/>
      <c r="B828" s="48"/>
      <c r="C828" s="48"/>
      <c r="D828" s="2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 x14ac:dyDescent="0.2">
      <c r="A829" s="48"/>
      <c r="B829" s="48"/>
      <c r="C829" s="48"/>
      <c r="D829" s="2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 x14ac:dyDescent="0.2">
      <c r="A830" s="48"/>
      <c r="B830" s="48"/>
      <c r="C830" s="48"/>
      <c r="D830" s="2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 x14ac:dyDescent="0.2">
      <c r="A831" s="48"/>
      <c r="B831" s="48"/>
      <c r="C831" s="48"/>
      <c r="D831" s="2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 x14ac:dyDescent="0.2">
      <c r="A832" s="48"/>
      <c r="B832" s="48"/>
      <c r="C832" s="48"/>
      <c r="D832" s="2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 x14ac:dyDescent="0.2">
      <c r="A833" s="48"/>
      <c r="B833" s="48"/>
      <c r="C833" s="48"/>
      <c r="D833" s="2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 x14ac:dyDescent="0.2">
      <c r="A834" s="48"/>
      <c r="B834" s="48"/>
      <c r="C834" s="48"/>
      <c r="D834" s="2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 x14ac:dyDescent="0.2">
      <c r="A835" s="48"/>
      <c r="B835" s="48"/>
      <c r="C835" s="48"/>
      <c r="D835" s="2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 x14ac:dyDescent="0.2">
      <c r="A836" s="48"/>
      <c r="B836" s="48"/>
      <c r="C836" s="48"/>
      <c r="D836" s="2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 x14ac:dyDescent="0.2">
      <c r="A837" s="48"/>
      <c r="B837" s="48"/>
      <c r="C837" s="48"/>
      <c r="D837" s="2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 x14ac:dyDescent="0.2">
      <c r="A838" s="48"/>
      <c r="B838" s="48"/>
      <c r="C838" s="48"/>
      <c r="D838" s="2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 x14ac:dyDescent="0.2">
      <c r="A839" s="48"/>
      <c r="B839" s="48"/>
      <c r="C839" s="48"/>
      <c r="D839" s="2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 x14ac:dyDescent="0.2">
      <c r="A840" s="48"/>
      <c r="B840" s="48"/>
      <c r="C840" s="48"/>
      <c r="D840" s="2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 x14ac:dyDescent="0.2">
      <c r="A841" s="48"/>
      <c r="B841" s="48"/>
      <c r="C841" s="48"/>
      <c r="D841" s="2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 x14ac:dyDescent="0.2">
      <c r="A842" s="48"/>
      <c r="B842" s="48"/>
      <c r="C842" s="48"/>
      <c r="D842" s="2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 x14ac:dyDescent="0.2">
      <c r="A843" s="48"/>
      <c r="B843" s="48"/>
      <c r="C843" s="48"/>
      <c r="D843" s="2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 x14ac:dyDescent="0.2">
      <c r="A844" s="48"/>
      <c r="B844" s="48"/>
      <c r="C844" s="48"/>
      <c r="D844" s="2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 x14ac:dyDescent="0.2">
      <c r="A845" s="48"/>
      <c r="B845" s="48"/>
      <c r="C845" s="48"/>
      <c r="D845" s="2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 x14ac:dyDescent="0.2">
      <c r="A846" s="48"/>
      <c r="B846" s="48"/>
      <c r="C846" s="48"/>
      <c r="D846" s="2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 x14ac:dyDescent="0.2">
      <c r="A847" s="48"/>
      <c r="B847" s="48"/>
      <c r="C847" s="48"/>
      <c r="D847" s="2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 x14ac:dyDescent="0.2">
      <c r="A848" s="48"/>
      <c r="B848" s="48"/>
      <c r="C848" s="48"/>
      <c r="D848" s="2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 x14ac:dyDescent="0.2">
      <c r="A849" s="48"/>
      <c r="B849" s="48"/>
      <c r="C849" s="48"/>
      <c r="D849" s="2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 x14ac:dyDescent="0.2">
      <c r="A850" s="48"/>
      <c r="B850" s="48"/>
      <c r="C850" s="48"/>
      <c r="D850" s="2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 x14ac:dyDescent="0.2">
      <c r="A851" s="48"/>
      <c r="B851" s="48"/>
      <c r="C851" s="48"/>
      <c r="D851" s="2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 x14ac:dyDescent="0.2">
      <c r="A852" s="48"/>
      <c r="B852" s="48"/>
      <c r="C852" s="48"/>
      <c r="D852" s="2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 x14ac:dyDescent="0.2">
      <c r="A853" s="48"/>
      <c r="B853" s="48"/>
      <c r="C853" s="48"/>
      <c r="D853" s="2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 x14ac:dyDescent="0.2">
      <c r="A854" s="48"/>
      <c r="B854" s="48"/>
      <c r="C854" s="48"/>
      <c r="D854" s="2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 x14ac:dyDescent="0.2">
      <c r="A855" s="48"/>
      <c r="B855" s="48"/>
      <c r="C855" s="48"/>
      <c r="D855" s="2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 x14ac:dyDescent="0.2">
      <c r="A856" s="48"/>
      <c r="B856" s="48"/>
      <c r="C856" s="48"/>
      <c r="D856" s="2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 x14ac:dyDescent="0.2">
      <c r="A857" s="48"/>
      <c r="B857" s="48"/>
      <c r="C857" s="48"/>
      <c r="D857" s="2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 x14ac:dyDescent="0.2">
      <c r="A858" s="48"/>
      <c r="B858" s="48"/>
      <c r="C858" s="48"/>
      <c r="D858" s="2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 x14ac:dyDescent="0.2">
      <c r="A859" s="48"/>
      <c r="B859" s="48"/>
      <c r="C859" s="48"/>
      <c r="D859" s="2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 x14ac:dyDescent="0.2">
      <c r="A860" s="48"/>
      <c r="B860" s="48"/>
      <c r="C860" s="48"/>
      <c r="D860" s="2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 x14ac:dyDescent="0.2">
      <c r="A861" s="48"/>
      <c r="B861" s="48"/>
      <c r="C861" s="48"/>
      <c r="D861" s="2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 x14ac:dyDescent="0.2">
      <c r="A862" s="48"/>
      <c r="B862" s="48"/>
      <c r="C862" s="48"/>
      <c r="D862" s="2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 x14ac:dyDescent="0.2">
      <c r="A863" s="48"/>
      <c r="B863" s="48"/>
      <c r="C863" s="48"/>
      <c r="D863" s="2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 x14ac:dyDescent="0.2">
      <c r="A864" s="48"/>
      <c r="B864" s="48"/>
      <c r="C864" s="48"/>
      <c r="D864" s="2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 x14ac:dyDescent="0.2">
      <c r="A865" s="48"/>
      <c r="B865" s="48"/>
      <c r="C865" s="48"/>
      <c r="D865" s="2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 x14ac:dyDescent="0.2">
      <c r="A866" s="48"/>
      <c r="B866" s="48"/>
      <c r="C866" s="48"/>
      <c r="D866" s="2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 x14ac:dyDescent="0.2">
      <c r="A867" s="48"/>
      <c r="B867" s="48"/>
      <c r="C867" s="48"/>
      <c r="D867" s="2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 x14ac:dyDescent="0.2">
      <c r="A868" s="48"/>
      <c r="B868" s="48"/>
      <c r="C868" s="48"/>
      <c r="D868" s="2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 x14ac:dyDescent="0.2">
      <c r="A869" s="48"/>
      <c r="B869" s="48"/>
      <c r="C869" s="48"/>
      <c r="D869" s="2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 x14ac:dyDescent="0.2">
      <c r="A870" s="48"/>
      <c r="B870" s="48"/>
      <c r="C870" s="48"/>
      <c r="D870" s="2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 x14ac:dyDescent="0.2">
      <c r="A871" s="48"/>
      <c r="B871" s="48"/>
      <c r="C871" s="48"/>
      <c r="D871" s="2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 x14ac:dyDescent="0.2">
      <c r="A872" s="48"/>
      <c r="B872" s="48"/>
      <c r="C872" s="48"/>
      <c r="D872" s="2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 x14ac:dyDescent="0.2">
      <c r="A873" s="48"/>
      <c r="B873" s="48"/>
      <c r="C873" s="48"/>
      <c r="D873" s="2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 x14ac:dyDescent="0.2">
      <c r="A874" s="48"/>
      <c r="B874" s="48"/>
      <c r="C874" s="48"/>
      <c r="D874" s="2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 x14ac:dyDescent="0.2">
      <c r="A875" s="48"/>
      <c r="B875" s="48"/>
      <c r="C875" s="48"/>
      <c r="D875" s="2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 x14ac:dyDescent="0.2">
      <c r="A876" s="48"/>
      <c r="B876" s="48"/>
      <c r="C876" s="48"/>
      <c r="D876" s="2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 x14ac:dyDescent="0.2">
      <c r="A877" s="48"/>
      <c r="B877" s="48"/>
      <c r="C877" s="48"/>
      <c r="D877" s="2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 x14ac:dyDescent="0.2">
      <c r="A878" s="48"/>
      <c r="B878" s="48"/>
      <c r="C878" s="48"/>
      <c r="D878" s="2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 x14ac:dyDescent="0.2">
      <c r="A879" s="48"/>
      <c r="B879" s="48"/>
      <c r="C879" s="48"/>
      <c r="D879" s="2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 x14ac:dyDescent="0.2">
      <c r="A880" s="48"/>
      <c r="B880" s="48"/>
      <c r="C880" s="48"/>
      <c r="D880" s="2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 x14ac:dyDescent="0.2">
      <c r="A881" s="48"/>
      <c r="B881" s="48"/>
      <c r="C881" s="48"/>
      <c r="D881" s="2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 x14ac:dyDescent="0.2">
      <c r="A882" s="48"/>
      <c r="B882" s="48"/>
      <c r="C882" s="48"/>
      <c r="D882" s="2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 x14ac:dyDescent="0.2">
      <c r="A883" s="48"/>
      <c r="B883" s="48"/>
      <c r="C883" s="48"/>
      <c r="D883" s="2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 x14ac:dyDescent="0.2">
      <c r="A884" s="48"/>
      <c r="B884" s="48"/>
      <c r="C884" s="48"/>
      <c r="D884" s="2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 x14ac:dyDescent="0.2">
      <c r="A885" s="48"/>
      <c r="B885" s="48"/>
      <c r="C885" s="48"/>
      <c r="D885" s="2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 x14ac:dyDescent="0.2">
      <c r="A886" s="48"/>
      <c r="B886" s="48"/>
      <c r="C886" s="48"/>
      <c r="D886" s="2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 x14ac:dyDescent="0.2">
      <c r="A887" s="48"/>
      <c r="B887" s="48"/>
      <c r="C887" s="48"/>
      <c r="D887" s="2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 x14ac:dyDescent="0.2">
      <c r="A888" s="48"/>
      <c r="B888" s="48"/>
      <c r="C888" s="48"/>
      <c r="D888" s="2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 x14ac:dyDescent="0.2">
      <c r="A889" s="48"/>
      <c r="B889" s="48"/>
      <c r="C889" s="48"/>
      <c r="D889" s="2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 x14ac:dyDescent="0.2">
      <c r="A890" s="48"/>
      <c r="B890" s="48"/>
      <c r="C890" s="48"/>
      <c r="D890" s="2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 x14ac:dyDescent="0.2">
      <c r="A891" s="48"/>
      <c r="B891" s="48"/>
      <c r="C891" s="48"/>
      <c r="D891" s="2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 x14ac:dyDescent="0.2">
      <c r="A892" s="48"/>
      <c r="B892" s="48"/>
      <c r="C892" s="48"/>
      <c r="D892" s="2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 x14ac:dyDescent="0.2">
      <c r="A893" s="48"/>
      <c r="B893" s="48"/>
      <c r="C893" s="48"/>
      <c r="D893" s="2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 x14ac:dyDescent="0.2">
      <c r="A894" s="48"/>
      <c r="B894" s="48"/>
      <c r="C894" s="48"/>
      <c r="D894" s="2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 x14ac:dyDescent="0.2">
      <c r="A895" s="48"/>
      <c r="B895" s="48"/>
      <c r="C895" s="48"/>
      <c r="D895" s="2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 x14ac:dyDescent="0.2">
      <c r="A896" s="48"/>
      <c r="B896" s="48"/>
      <c r="C896" s="48"/>
      <c r="D896" s="2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 x14ac:dyDescent="0.2">
      <c r="A897" s="48"/>
      <c r="B897" s="48"/>
      <c r="C897" s="48"/>
      <c r="D897" s="2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 x14ac:dyDescent="0.2">
      <c r="A898" s="48"/>
      <c r="B898" s="48"/>
      <c r="C898" s="48"/>
      <c r="D898" s="2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 x14ac:dyDescent="0.2">
      <c r="A899" s="48"/>
      <c r="B899" s="48"/>
      <c r="C899" s="48"/>
      <c r="D899" s="2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 x14ac:dyDescent="0.2">
      <c r="A900" s="48"/>
      <c r="B900" s="48"/>
      <c r="C900" s="48"/>
      <c r="D900" s="2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 x14ac:dyDescent="0.2">
      <c r="A901" s="48"/>
      <c r="B901" s="48"/>
      <c r="C901" s="48"/>
      <c r="D901" s="2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 x14ac:dyDescent="0.2">
      <c r="A902" s="48"/>
      <c r="B902" s="48"/>
      <c r="C902" s="48"/>
      <c r="D902" s="2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 x14ac:dyDescent="0.2">
      <c r="A903" s="48"/>
      <c r="B903" s="48"/>
      <c r="C903" s="48"/>
      <c r="D903" s="2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 x14ac:dyDescent="0.2">
      <c r="A904" s="48"/>
      <c r="B904" s="48"/>
      <c r="C904" s="48"/>
      <c r="D904" s="2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 x14ac:dyDescent="0.2">
      <c r="A905" s="48"/>
      <c r="B905" s="48"/>
      <c r="C905" s="48"/>
      <c r="D905" s="2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 x14ac:dyDescent="0.2">
      <c r="A906" s="48"/>
      <c r="B906" s="48"/>
      <c r="C906" s="48"/>
      <c r="D906" s="2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 x14ac:dyDescent="0.2">
      <c r="A907" s="48"/>
      <c r="B907" s="48"/>
      <c r="C907" s="48"/>
      <c r="D907" s="2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 x14ac:dyDescent="0.2">
      <c r="A908" s="48"/>
      <c r="B908" s="48"/>
      <c r="C908" s="48"/>
      <c r="D908" s="2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 x14ac:dyDescent="0.2">
      <c r="A909" s="48"/>
      <c r="B909" s="48"/>
      <c r="C909" s="48"/>
      <c r="D909" s="2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 x14ac:dyDescent="0.2">
      <c r="A910" s="48"/>
      <c r="B910" s="48"/>
      <c r="C910" s="48"/>
      <c r="D910" s="2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 x14ac:dyDescent="0.2">
      <c r="A911" s="48"/>
      <c r="B911" s="48"/>
      <c r="C911" s="48"/>
      <c r="D911" s="2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 x14ac:dyDescent="0.2">
      <c r="A912" s="48"/>
      <c r="B912" s="48"/>
      <c r="C912" s="48"/>
      <c r="D912" s="2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 x14ac:dyDescent="0.2">
      <c r="A913" s="48"/>
      <c r="B913" s="48"/>
      <c r="C913" s="48"/>
      <c r="D913" s="2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 x14ac:dyDescent="0.2">
      <c r="A914" s="48"/>
      <c r="B914" s="48"/>
      <c r="C914" s="48"/>
      <c r="D914" s="2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 x14ac:dyDescent="0.2">
      <c r="A915" s="48"/>
      <c r="B915" s="48"/>
      <c r="C915" s="48"/>
      <c r="D915" s="2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 x14ac:dyDescent="0.2">
      <c r="A916" s="48"/>
      <c r="B916" s="48"/>
      <c r="C916" s="48"/>
      <c r="D916" s="2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 x14ac:dyDescent="0.2">
      <c r="A917" s="48"/>
      <c r="B917" s="48"/>
      <c r="C917" s="48"/>
      <c r="D917" s="2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 x14ac:dyDescent="0.2">
      <c r="A918" s="48"/>
      <c r="B918" s="48"/>
      <c r="C918" s="48"/>
      <c r="D918" s="2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 x14ac:dyDescent="0.2">
      <c r="A919" s="48"/>
      <c r="B919" s="48"/>
      <c r="C919" s="48"/>
      <c r="D919" s="2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 x14ac:dyDescent="0.2">
      <c r="A920" s="48"/>
      <c r="B920" s="48"/>
      <c r="C920" s="48"/>
      <c r="D920" s="2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 x14ac:dyDescent="0.2">
      <c r="A921" s="48"/>
      <c r="B921" s="48"/>
      <c r="C921" s="48"/>
      <c r="D921" s="2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 x14ac:dyDescent="0.2">
      <c r="A922" s="48"/>
      <c r="B922" s="48"/>
      <c r="C922" s="48"/>
      <c r="D922" s="2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 x14ac:dyDescent="0.2">
      <c r="A923" s="48"/>
      <c r="B923" s="48"/>
      <c r="C923" s="48"/>
      <c r="D923" s="2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 x14ac:dyDescent="0.2">
      <c r="A924" s="48"/>
      <c r="B924" s="48"/>
      <c r="C924" s="48"/>
      <c r="D924" s="2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 x14ac:dyDescent="0.2">
      <c r="A925" s="48"/>
      <c r="B925" s="48"/>
      <c r="C925" s="48"/>
      <c r="D925" s="2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 x14ac:dyDescent="0.2">
      <c r="A926" s="48"/>
      <c r="B926" s="48"/>
      <c r="C926" s="48"/>
      <c r="D926" s="2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 x14ac:dyDescent="0.2">
      <c r="A927" s="48"/>
      <c r="B927" s="48"/>
      <c r="C927" s="48"/>
      <c r="D927" s="2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 x14ac:dyDescent="0.2">
      <c r="A928" s="48"/>
      <c r="B928" s="48"/>
      <c r="C928" s="48"/>
      <c r="D928" s="2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 x14ac:dyDescent="0.2">
      <c r="A929" s="48"/>
      <c r="B929" s="48"/>
      <c r="C929" s="48"/>
      <c r="D929" s="2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 x14ac:dyDescent="0.2">
      <c r="A930" s="48"/>
      <c r="B930" s="48"/>
      <c r="C930" s="48"/>
      <c r="D930" s="2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 x14ac:dyDescent="0.2">
      <c r="A931" s="48"/>
      <c r="B931" s="48"/>
      <c r="C931" s="48"/>
      <c r="D931" s="2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 x14ac:dyDescent="0.2">
      <c r="A932" s="48"/>
      <c r="B932" s="48"/>
      <c r="C932" s="48"/>
      <c r="D932" s="2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 x14ac:dyDescent="0.2">
      <c r="A933" s="48"/>
      <c r="B933" s="48"/>
      <c r="C933" s="48"/>
      <c r="D933" s="2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 x14ac:dyDescent="0.2">
      <c r="A934" s="48"/>
      <c r="B934" s="48"/>
      <c r="C934" s="48"/>
      <c r="D934" s="2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 x14ac:dyDescent="0.2">
      <c r="A935" s="48"/>
      <c r="B935" s="48"/>
      <c r="C935" s="48"/>
      <c r="D935" s="2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 x14ac:dyDescent="0.2">
      <c r="A936" s="48"/>
      <c r="B936" s="48"/>
      <c r="C936" s="48"/>
      <c r="D936" s="2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 x14ac:dyDescent="0.2">
      <c r="A937" s="48"/>
      <c r="B937" s="48"/>
      <c r="C937" s="48"/>
      <c r="D937" s="2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 x14ac:dyDescent="0.2">
      <c r="A938" s="48"/>
      <c r="B938" s="48"/>
      <c r="C938" s="48"/>
      <c r="D938" s="2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 x14ac:dyDescent="0.2">
      <c r="A939" s="48"/>
      <c r="B939" s="48"/>
      <c r="C939" s="48"/>
      <c r="D939" s="2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 x14ac:dyDescent="0.2">
      <c r="A940" s="48"/>
      <c r="B940" s="48"/>
      <c r="C940" s="48"/>
      <c r="D940" s="2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 x14ac:dyDescent="0.2">
      <c r="A941" s="48"/>
      <c r="B941" s="48"/>
      <c r="C941" s="48"/>
      <c r="D941" s="2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 x14ac:dyDescent="0.2">
      <c r="A942" s="48"/>
      <c r="B942" s="48"/>
      <c r="C942" s="48"/>
      <c r="D942" s="2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 x14ac:dyDescent="0.2">
      <c r="A943" s="48"/>
      <c r="B943" s="48"/>
      <c r="C943" s="48"/>
      <c r="D943" s="2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 x14ac:dyDescent="0.2">
      <c r="A944" s="48"/>
      <c r="B944" s="48"/>
      <c r="C944" s="48"/>
      <c r="D944" s="2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 x14ac:dyDescent="0.2">
      <c r="A945" s="48"/>
      <c r="B945" s="48"/>
      <c r="C945" s="48"/>
      <c r="D945" s="2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 x14ac:dyDescent="0.2">
      <c r="A946" s="48"/>
      <c r="B946" s="48"/>
      <c r="C946" s="48"/>
      <c r="D946" s="2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 x14ac:dyDescent="0.2">
      <c r="A947" s="48"/>
      <c r="B947" s="48"/>
      <c r="C947" s="48"/>
      <c r="D947" s="2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 x14ac:dyDescent="0.2">
      <c r="A948" s="48"/>
      <c r="B948" s="48"/>
      <c r="C948" s="48"/>
      <c r="D948" s="2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 x14ac:dyDescent="0.2">
      <c r="A949" s="48"/>
      <c r="B949" s="48"/>
      <c r="C949" s="48"/>
      <c r="D949" s="2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 x14ac:dyDescent="0.2">
      <c r="A950" s="48"/>
      <c r="B950" s="48"/>
      <c r="C950" s="48"/>
      <c r="D950" s="2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 x14ac:dyDescent="0.2">
      <c r="A951" s="48"/>
      <c r="B951" s="48"/>
      <c r="C951" s="48"/>
      <c r="D951" s="2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 x14ac:dyDescent="0.2">
      <c r="A952" s="48"/>
      <c r="B952" s="48"/>
      <c r="C952" s="48"/>
      <c r="D952" s="2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 x14ac:dyDescent="0.2">
      <c r="A953" s="48"/>
      <c r="B953" s="48"/>
      <c r="C953" s="48"/>
      <c r="D953" s="2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 x14ac:dyDescent="0.2">
      <c r="A954" s="48"/>
      <c r="B954" s="48"/>
      <c r="C954" s="48"/>
      <c r="D954" s="2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 x14ac:dyDescent="0.2">
      <c r="A955" s="48"/>
      <c r="B955" s="48"/>
      <c r="C955" s="48"/>
      <c r="D955" s="2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 x14ac:dyDescent="0.2">
      <c r="A956" s="48"/>
      <c r="B956" s="48"/>
      <c r="C956" s="48"/>
      <c r="D956" s="2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 x14ac:dyDescent="0.2">
      <c r="A957" s="48"/>
      <c r="B957" s="48"/>
      <c r="C957" s="48"/>
      <c r="D957" s="2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 x14ac:dyDescent="0.2">
      <c r="A958" s="48"/>
      <c r="B958" s="48"/>
      <c r="C958" s="48"/>
      <c r="D958" s="2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 x14ac:dyDescent="0.2">
      <c r="A959" s="48"/>
      <c r="B959" s="48"/>
      <c r="C959" s="48"/>
      <c r="D959" s="2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 x14ac:dyDescent="0.2">
      <c r="A960" s="48"/>
      <c r="B960" s="48"/>
      <c r="C960" s="48"/>
      <c r="D960" s="2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 x14ac:dyDescent="0.2">
      <c r="A961" s="48"/>
      <c r="B961" s="48"/>
      <c r="C961" s="48"/>
      <c r="D961" s="2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 x14ac:dyDescent="0.2">
      <c r="A962" s="48"/>
      <c r="B962" s="48"/>
      <c r="C962" s="48"/>
      <c r="D962" s="2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 x14ac:dyDescent="0.2">
      <c r="A963" s="48"/>
      <c r="B963" s="48"/>
      <c r="C963" s="48"/>
      <c r="D963" s="2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 x14ac:dyDescent="0.2">
      <c r="A964" s="48"/>
      <c r="B964" s="48"/>
      <c r="C964" s="48"/>
      <c r="D964" s="2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 x14ac:dyDescent="0.2">
      <c r="A965" s="48"/>
      <c r="B965" s="48"/>
      <c r="C965" s="48"/>
      <c r="D965" s="2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 x14ac:dyDescent="0.2">
      <c r="A966" s="48"/>
      <c r="B966" s="48"/>
      <c r="C966" s="48"/>
      <c r="D966" s="2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 x14ac:dyDescent="0.2">
      <c r="A967" s="48"/>
      <c r="B967" s="48"/>
      <c r="C967" s="48"/>
      <c r="D967" s="2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 x14ac:dyDescent="0.2">
      <c r="A968" s="48"/>
      <c r="B968" s="48"/>
      <c r="C968" s="48"/>
      <c r="D968" s="2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 x14ac:dyDescent="0.2">
      <c r="A969" s="48"/>
      <c r="B969" s="48"/>
      <c r="C969" s="48"/>
      <c r="D969" s="2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 x14ac:dyDescent="0.2">
      <c r="A970" s="48"/>
      <c r="B970" s="48"/>
      <c r="C970" s="48"/>
      <c r="D970" s="2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 x14ac:dyDescent="0.2">
      <c r="A971" s="48"/>
      <c r="B971" s="48"/>
      <c r="C971" s="48"/>
      <c r="D971" s="2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 x14ac:dyDescent="0.2">
      <c r="A972" s="48"/>
      <c r="B972" s="48"/>
      <c r="C972" s="48"/>
      <c r="D972" s="2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 x14ac:dyDescent="0.2">
      <c r="A973" s="48"/>
      <c r="B973" s="48"/>
      <c r="C973" s="48"/>
      <c r="D973" s="2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 x14ac:dyDescent="0.2">
      <c r="A974" s="48"/>
      <c r="B974" s="48"/>
      <c r="C974" s="48"/>
      <c r="D974" s="2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 x14ac:dyDescent="0.2">
      <c r="A975" s="48"/>
      <c r="B975" s="48"/>
      <c r="C975" s="48"/>
      <c r="D975" s="2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 x14ac:dyDescent="0.2">
      <c r="A976" s="48"/>
      <c r="B976" s="48"/>
      <c r="C976" s="48"/>
      <c r="D976" s="2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 x14ac:dyDescent="0.2">
      <c r="A977" s="48"/>
      <c r="B977" s="48"/>
      <c r="C977" s="48"/>
      <c r="D977" s="2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 x14ac:dyDescent="0.2">
      <c r="A978" s="48"/>
      <c r="B978" s="48"/>
      <c r="C978" s="48"/>
      <c r="D978" s="2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 x14ac:dyDescent="0.2">
      <c r="A979" s="48"/>
      <c r="B979" s="48"/>
      <c r="C979" s="48"/>
      <c r="D979" s="2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 x14ac:dyDescent="0.2">
      <c r="A980" s="48"/>
      <c r="B980" s="48"/>
      <c r="C980" s="48"/>
      <c r="D980" s="2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 x14ac:dyDescent="0.2">
      <c r="A981" s="48"/>
      <c r="B981" s="48"/>
      <c r="C981" s="48"/>
      <c r="D981" s="2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 x14ac:dyDescent="0.2">
      <c r="A982" s="48"/>
      <c r="B982" s="48"/>
      <c r="C982" s="48"/>
      <c r="D982" s="2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 x14ac:dyDescent="0.2">
      <c r="A983" s="48"/>
      <c r="B983" s="48"/>
      <c r="C983" s="48"/>
      <c r="D983" s="2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 x14ac:dyDescent="0.2">
      <c r="A984" s="48"/>
      <c r="B984" s="48"/>
      <c r="C984" s="48"/>
      <c r="D984" s="2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 x14ac:dyDescent="0.2">
      <c r="A985" s="48"/>
      <c r="B985" s="48"/>
      <c r="C985" s="48"/>
      <c r="D985" s="2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 x14ac:dyDescent="0.2">
      <c r="A986" s="48"/>
      <c r="B986" s="48"/>
      <c r="C986" s="48"/>
      <c r="D986" s="2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 x14ac:dyDescent="0.2">
      <c r="A987" s="48"/>
      <c r="B987" s="48"/>
      <c r="C987" s="48"/>
      <c r="D987" s="2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 x14ac:dyDescent="0.2">
      <c r="A988" s="48"/>
      <c r="B988" s="48"/>
      <c r="C988" s="48"/>
      <c r="D988" s="2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 x14ac:dyDescent="0.2">
      <c r="A989" s="48"/>
      <c r="B989" s="48"/>
      <c r="C989" s="48"/>
      <c r="D989" s="2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 x14ac:dyDescent="0.2">
      <c r="A990" s="48"/>
      <c r="B990" s="48"/>
      <c r="C990" s="48"/>
      <c r="D990" s="2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 x14ac:dyDescent="0.2">
      <c r="A991" s="48"/>
      <c r="B991" s="48"/>
      <c r="C991" s="48"/>
      <c r="D991" s="2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 x14ac:dyDescent="0.2">
      <c r="A992" s="48"/>
      <c r="B992" s="48"/>
      <c r="C992" s="48"/>
      <c r="D992" s="2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 x14ac:dyDescent="0.2">
      <c r="A993" s="48"/>
      <c r="B993" s="48"/>
      <c r="C993" s="48"/>
      <c r="D993" s="2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 x14ac:dyDescent="0.2">
      <c r="A994" s="48"/>
      <c r="B994" s="48"/>
      <c r="C994" s="48"/>
      <c r="D994" s="2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 x14ac:dyDescent="0.2">
      <c r="A995" s="48"/>
      <c r="B995" s="48"/>
      <c r="C995" s="48"/>
      <c r="D995" s="2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 x14ac:dyDescent="0.2">
      <c r="A996" s="48"/>
      <c r="B996" s="48"/>
      <c r="C996" s="48"/>
      <c r="D996" s="2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 x14ac:dyDescent="0.2">
      <c r="A997" s="48"/>
      <c r="B997" s="48"/>
      <c r="C997" s="48"/>
      <c r="D997" s="2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 x14ac:dyDescent="0.2">
      <c r="A998" s="48"/>
      <c r="B998" s="48"/>
      <c r="C998" s="48"/>
      <c r="D998" s="2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 x14ac:dyDescent="0.2">
      <c r="A999" s="48"/>
      <c r="B999" s="48"/>
      <c r="C999" s="48"/>
      <c r="D999" s="2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5.75" customHeight="1" x14ac:dyDescent="0.2">
      <c r="A1000" s="48"/>
      <c r="B1000" s="48"/>
      <c r="C1000" s="48"/>
      <c r="D1000" s="2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3">
    <mergeCell ref="B2:D2"/>
    <mergeCell ref="B3:D3"/>
    <mergeCell ref="B8:D8"/>
  </mergeCells>
  <hyperlinks>
    <hyperlink ref="A5" location="INDICE!A8" display="#gid=500947453&amp;range=A8" xr:uid="{A2244E7F-BB51-4970-8BD4-9F787FCC212A}"/>
  </hyperlinks>
  <printOptions gridLines="1"/>
  <pageMargins left="0.39370078740157477" right="0.39370078740157477" top="0.59055118110236238" bottom="0.59055118110236238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85546875" style="303" customWidth="1"/>
    <col min="2" max="8" width="14.7109375" style="303" customWidth="1"/>
    <col min="9" max="9" width="15.7109375" style="303" customWidth="1"/>
    <col min="10" max="20" width="11.42578125" style="303" customWidth="1"/>
    <col min="21" max="16384" width="12.5703125" style="303"/>
  </cols>
  <sheetData>
    <row r="1" spans="1:20" ht="3" customHeight="1" x14ac:dyDescent="0.2">
      <c r="A1" s="304"/>
      <c r="B1" s="305"/>
      <c r="C1" s="305"/>
      <c r="D1" s="305"/>
      <c r="E1" s="305"/>
      <c r="F1" s="305"/>
      <c r="G1" s="305"/>
      <c r="H1" s="305"/>
      <c r="I1" s="306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</row>
    <row r="2" spans="1:20" ht="12.75" x14ac:dyDescent="0.2">
      <c r="A2" s="366" t="s">
        <v>17</v>
      </c>
      <c r="B2" s="544" t="s">
        <v>64</v>
      </c>
      <c r="C2" s="545"/>
      <c r="D2" s="545"/>
      <c r="E2" s="545"/>
      <c r="F2" s="545"/>
      <c r="G2" s="545"/>
      <c r="H2" s="545"/>
      <c r="I2" s="546"/>
      <c r="J2" s="192"/>
      <c r="K2" s="191"/>
      <c r="L2" s="191"/>
      <c r="M2" s="191"/>
      <c r="N2" s="191"/>
      <c r="O2" s="191"/>
      <c r="P2" s="191"/>
      <c r="Q2" s="191"/>
      <c r="R2" s="191"/>
      <c r="S2" s="191"/>
      <c r="T2" s="191"/>
    </row>
    <row r="3" spans="1:20" ht="12.75" x14ac:dyDescent="0.2">
      <c r="A3" s="365" t="s">
        <v>19</v>
      </c>
      <c r="B3" s="547" t="s">
        <v>65</v>
      </c>
      <c r="C3" s="548"/>
      <c r="D3" s="548"/>
      <c r="E3" s="548"/>
      <c r="F3" s="548"/>
      <c r="G3" s="548"/>
      <c r="H3" s="548"/>
      <c r="I3" s="549"/>
      <c r="J3" s="192"/>
      <c r="K3" s="191"/>
      <c r="L3" s="191"/>
      <c r="M3" s="191"/>
      <c r="N3" s="191"/>
      <c r="O3" s="191"/>
      <c r="P3" s="191"/>
      <c r="Q3" s="191"/>
      <c r="R3" s="191"/>
      <c r="S3" s="191"/>
      <c r="T3" s="191"/>
    </row>
    <row r="4" spans="1:20" ht="3" customHeight="1" x14ac:dyDescent="0.2">
      <c r="A4" s="193"/>
      <c r="B4" s="194"/>
      <c r="C4" s="195"/>
      <c r="D4" s="195"/>
      <c r="E4" s="195"/>
      <c r="F4" s="195"/>
      <c r="G4" s="195"/>
      <c r="H4" s="195"/>
      <c r="I4" s="196"/>
      <c r="J4" s="192"/>
      <c r="K4" s="191"/>
      <c r="L4" s="191"/>
      <c r="M4" s="191"/>
      <c r="N4" s="191"/>
      <c r="O4" s="191"/>
      <c r="P4" s="191"/>
      <c r="Q4" s="191"/>
      <c r="R4" s="191"/>
      <c r="S4" s="191"/>
      <c r="T4" s="191"/>
    </row>
    <row r="5" spans="1:20" ht="22.5" x14ac:dyDescent="0.2">
      <c r="A5" s="54" t="s">
        <v>165</v>
      </c>
      <c r="B5" s="550"/>
      <c r="C5" s="539"/>
      <c r="D5" s="539"/>
      <c r="E5" s="539"/>
      <c r="F5" s="539"/>
      <c r="G5" s="539"/>
      <c r="H5" s="539"/>
      <c r="I5" s="540"/>
      <c r="J5" s="192"/>
      <c r="K5" s="191"/>
      <c r="L5" s="191"/>
      <c r="M5" s="191"/>
      <c r="N5" s="191"/>
      <c r="O5" s="191"/>
      <c r="P5" s="191"/>
      <c r="Q5" s="191"/>
      <c r="R5" s="191"/>
      <c r="S5" s="191"/>
      <c r="T5" s="191"/>
    </row>
    <row r="6" spans="1:20" ht="3" customHeight="1" x14ac:dyDescent="0.2">
      <c r="A6" s="197"/>
      <c r="B6" s="198"/>
      <c r="C6" s="199"/>
      <c r="D6" s="199"/>
      <c r="E6" s="199"/>
      <c r="F6" s="199"/>
      <c r="G6" s="199"/>
      <c r="H6" s="199"/>
      <c r="I6" s="200"/>
      <c r="J6" s="192"/>
      <c r="K6" s="191"/>
      <c r="L6" s="191"/>
      <c r="M6" s="191"/>
      <c r="N6" s="191"/>
      <c r="O6" s="191"/>
      <c r="P6" s="191"/>
      <c r="Q6" s="191"/>
      <c r="R6" s="191"/>
      <c r="S6" s="191"/>
      <c r="T6" s="191"/>
    </row>
    <row r="7" spans="1:20" ht="22.5" x14ac:dyDescent="0.2">
      <c r="A7" s="98" t="s">
        <v>21</v>
      </c>
      <c r="B7" s="201" t="s">
        <v>66</v>
      </c>
      <c r="C7" s="107" t="s">
        <v>23</v>
      </c>
      <c r="D7" s="107" t="s">
        <v>23</v>
      </c>
      <c r="E7" s="107" t="s">
        <v>67</v>
      </c>
      <c r="F7" s="107" t="s">
        <v>66</v>
      </c>
      <c r="G7" s="107" t="s">
        <v>66</v>
      </c>
      <c r="H7" s="107" t="s">
        <v>23</v>
      </c>
      <c r="I7" s="108" t="s">
        <v>68</v>
      </c>
      <c r="J7" s="192"/>
      <c r="K7" s="191"/>
      <c r="L7" s="191"/>
      <c r="M7" s="191"/>
      <c r="N7" s="191"/>
      <c r="O7" s="191"/>
      <c r="P7" s="191"/>
      <c r="Q7" s="191"/>
      <c r="R7" s="191"/>
      <c r="S7" s="191"/>
      <c r="T7" s="191"/>
    </row>
    <row r="8" spans="1:20" ht="15.75" customHeight="1" x14ac:dyDescent="0.2">
      <c r="A8" s="193"/>
      <c r="B8" s="551" t="s">
        <v>12</v>
      </c>
      <c r="C8" s="534"/>
      <c r="D8" s="534"/>
      <c r="E8" s="534"/>
      <c r="F8" s="534"/>
      <c r="G8" s="534"/>
      <c r="H8" s="534"/>
      <c r="I8" s="535"/>
      <c r="J8" s="192"/>
      <c r="K8" s="191"/>
      <c r="L8" s="191"/>
      <c r="M8" s="191"/>
      <c r="N8" s="191"/>
      <c r="O8" s="191"/>
      <c r="P8" s="191"/>
      <c r="Q8" s="191"/>
      <c r="R8" s="191"/>
      <c r="S8" s="191"/>
      <c r="T8" s="191"/>
    </row>
    <row r="9" spans="1:20" ht="33.75" x14ac:dyDescent="0.2">
      <c r="A9" s="98" t="s">
        <v>25</v>
      </c>
      <c r="B9" s="202" t="s">
        <v>69</v>
      </c>
      <c r="C9" s="203" t="s">
        <v>70</v>
      </c>
      <c r="D9" s="203" t="s">
        <v>71</v>
      </c>
      <c r="E9" s="203" t="s">
        <v>72</v>
      </c>
      <c r="F9" s="203" t="s">
        <v>73</v>
      </c>
      <c r="G9" s="203" t="s">
        <v>74</v>
      </c>
      <c r="H9" s="203" t="s">
        <v>75</v>
      </c>
      <c r="I9" s="108" t="s">
        <v>76</v>
      </c>
      <c r="J9" s="192"/>
      <c r="K9" s="191"/>
      <c r="L9" s="191"/>
      <c r="M9" s="191"/>
      <c r="N9" s="191"/>
      <c r="O9" s="191"/>
      <c r="P9" s="191"/>
      <c r="Q9" s="191"/>
      <c r="R9" s="191"/>
      <c r="S9" s="191"/>
      <c r="T9" s="191"/>
    </row>
    <row r="10" spans="1:20" ht="12" customHeight="1" x14ac:dyDescent="0.2">
      <c r="A10" s="204">
        <v>2012</v>
      </c>
      <c r="B10" s="205">
        <v>66</v>
      </c>
      <c r="C10" s="206">
        <v>152</v>
      </c>
      <c r="D10" s="206">
        <v>53</v>
      </c>
      <c r="E10" s="206">
        <v>250</v>
      </c>
      <c r="F10" s="206">
        <v>304</v>
      </c>
      <c r="G10" s="206">
        <v>60</v>
      </c>
      <c r="H10" s="206">
        <v>13</v>
      </c>
      <c r="I10" s="207">
        <v>1750</v>
      </c>
      <c r="J10" s="192"/>
      <c r="K10" s="191"/>
      <c r="L10" s="191"/>
      <c r="M10" s="191"/>
      <c r="N10" s="191"/>
      <c r="O10" s="191"/>
      <c r="P10" s="191"/>
      <c r="Q10" s="191"/>
      <c r="R10" s="191"/>
      <c r="S10" s="191"/>
      <c r="T10" s="191"/>
    </row>
    <row r="11" spans="1:20" ht="12.75" customHeight="1" x14ac:dyDescent="0.2">
      <c r="A11" s="204">
        <v>2013</v>
      </c>
      <c r="B11" s="208">
        <v>66</v>
      </c>
      <c r="C11" s="209">
        <v>152</v>
      </c>
      <c r="D11" s="209">
        <v>53</v>
      </c>
      <c r="E11" s="209">
        <v>250</v>
      </c>
      <c r="F11" s="209">
        <v>306</v>
      </c>
      <c r="G11" s="209">
        <v>60</v>
      </c>
      <c r="H11" s="210">
        <v>13</v>
      </c>
      <c r="I11" s="211">
        <v>3178</v>
      </c>
      <c r="J11" s="212"/>
      <c r="K11" s="213"/>
      <c r="L11" s="213"/>
      <c r="M11" s="213"/>
      <c r="N11" s="213"/>
      <c r="O11" s="213"/>
      <c r="P11" s="213"/>
      <c r="Q11" s="213"/>
      <c r="R11" s="213"/>
      <c r="S11" s="213"/>
      <c r="T11" s="213"/>
    </row>
    <row r="12" spans="1:20" ht="12.75" customHeight="1" x14ac:dyDescent="0.2">
      <c r="A12" s="204">
        <v>2014</v>
      </c>
      <c r="B12" s="208">
        <v>66</v>
      </c>
      <c r="C12" s="209">
        <v>152</v>
      </c>
      <c r="D12" s="209">
        <v>53</v>
      </c>
      <c r="E12" s="209">
        <v>250</v>
      </c>
      <c r="F12" s="209">
        <v>309</v>
      </c>
      <c r="G12" s="209">
        <v>60</v>
      </c>
      <c r="H12" s="210">
        <v>13</v>
      </c>
      <c r="I12" s="214">
        <v>3019</v>
      </c>
      <c r="J12" s="212"/>
      <c r="K12" s="213"/>
      <c r="L12" s="213"/>
      <c r="M12" s="213"/>
      <c r="N12" s="213"/>
      <c r="O12" s="213"/>
      <c r="P12" s="213"/>
      <c r="Q12" s="213"/>
      <c r="R12" s="213"/>
      <c r="S12" s="213"/>
      <c r="T12" s="213"/>
    </row>
    <row r="13" spans="1:20" ht="13.5" customHeight="1" x14ac:dyDescent="0.2">
      <c r="A13" s="204">
        <v>2015</v>
      </c>
      <c r="B13" s="208">
        <v>66</v>
      </c>
      <c r="C13" s="209">
        <v>152</v>
      </c>
      <c r="D13" s="209">
        <v>53</v>
      </c>
      <c r="E13" s="209">
        <v>250</v>
      </c>
      <c r="F13" s="209">
        <v>312</v>
      </c>
      <c r="G13" s="209">
        <v>60</v>
      </c>
      <c r="H13" s="210">
        <v>13</v>
      </c>
      <c r="I13" s="214">
        <v>8736</v>
      </c>
      <c r="J13" s="212"/>
      <c r="K13" s="213"/>
      <c r="L13" s="213"/>
      <c r="M13" s="213"/>
      <c r="N13" s="213"/>
      <c r="O13" s="213"/>
      <c r="P13" s="213"/>
      <c r="Q13" s="213"/>
      <c r="R13" s="213"/>
      <c r="S13" s="213"/>
      <c r="T13" s="213"/>
    </row>
    <row r="14" spans="1:20" ht="12.75" customHeight="1" x14ac:dyDescent="0.2">
      <c r="A14" s="204">
        <v>2016</v>
      </c>
      <c r="B14" s="208">
        <v>66</v>
      </c>
      <c r="C14" s="209">
        <v>152</v>
      </c>
      <c r="D14" s="209">
        <v>53</v>
      </c>
      <c r="E14" s="209">
        <v>250</v>
      </c>
      <c r="F14" s="209">
        <v>321</v>
      </c>
      <c r="G14" s="209">
        <v>60</v>
      </c>
      <c r="H14" s="210">
        <v>13</v>
      </c>
      <c r="I14" s="214">
        <v>10771</v>
      </c>
      <c r="J14" s="212"/>
      <c r="K14" s="213"/>
      <c r="L14" s="213"/>
      <c r="M14" s="213"/>
      <c r="N14" s="213"/>
      <c r="O14" s="213"/>
      <c r="P14" s="213"/>
      <c r="Q14" s="213"/>
      <c r="R14" s="213"/>
      <c r="S14" s="213"/>
      <c r="T14" s="213"/>
    </row>
    <row r="15" spans="1:20" ht="12.75" customHeight="1" x14ac:dyDescent="0.2">
      <c r="A15" s="204">
        <v>2017</v>
      </c>
      <c r="B15" s="208">
        <v>66</v>
      </c>
      <c r="C15" s="209">
        <v>152</v>
      </c>
      <c r="D15" s="209">
        <v>53</v>
      </c>
      <c r="E15" s="209">
        <v>250</v>
      </c>
      <c r="F15" s="209">
        <v>331</v>
      </c>
      <c r="G15" s="209">
        <v>60</v>
      </c>
      <c r="H15" s="210">
        <v>13</v>
      </c>
      <c r="I15" s="214">
        <v>13917</v>
      </c>
      <c r="J15" s="212"/>
      <c r="K15" s="213"/>
      <c r="L15" s="213"/>
      <c r="M15" s="213"/>
      <c r="N15" s="213"/>
      <c r="O15" s="213"/>
      <c r="P15" s="213"/>
      <c r="Q15" s="213"/>
      <c r="R15" s="213"/>
      <c r="S15" s="213"/>
      <c r="T15" s="213"/>
    </row>
    <row r="16" spans="1:20" ht="12.75" customHeight="1" x14ac:dyDescent="0.2">
      <c r="A16" s="204">
        <v>2018</v>
      </c>
      <c r="B16" s="208">
        <v>66</v>
      </c>
      <c r="C16" s="209">
        <v>152</v>
      </c>
      <c r="D16" s="209">
        <v>53</v>
      </c>
      <c r="E16" s="209">
        <v>250</v>
      </c>
      <c r="F16" s="209">
        <v>345</v>
      </c>
      <c r="G16" s="209">
        <v>60</v>
      </c>
      <c r="H16" s="210">
        <v>13</v>
      </c>
      <c r="I16" s="214">
        <v>5346</v>
      </c>
      <c r="J16" s="212"/>
      <c r="K16" s="213"/>
      <c r="L16" s="213"/>
      <c r="M16" s="213"/>
      <c r="N16" s="213"/>
      <c r="O16" s="213"/>
      <c r="P16" s="213"/>
      <c r="Q16" s="213"/>
      <c r="R16" s="213"/>
      <c r="S16" s="213"/>
      <c r="T16" s="213"/>
    </row>
    <row r="17" spans="1:20" ht="12.75" customHeight="1" x14ac:dyDescent="0.2">
      <c r="A17" s="215">
        <v>2019</v>
      </c>
      <c r="B17" s="208">
        <v>66</v>
      </c>
      <c r="C17" s="209">
        <v>152</v>
      </c>
      <c r="D17" s="209">
        <v>55</v>
      </c>
      <c r="E17" s="209">
        <v>250</v>
      </c>
      <c r="F17" s="209">
        <v>351</v>
      </c>
      <c r="G17" s="209">
        <v>66</v>
      </c>
      <c r="H17" s="210">
        <v>13</v>
      </c>
      <c r="I17" s="214">
        <v>8229</v>
      </c>
      <c r="J17" s="212"/>
      <c r="K17" s="213"/>
      <c r="L17" s="213"/>
      <c r="M17" s="213"/>
      <c r="N17" s="213"/>
      <c r="O17" s="213"/>
      <c r="P17" s="213"/>
      <c r="Q17" s="213"/>
      <c r="R17" s="213"/>
      <c r="S17" s="213"/>
      <c r="T17" s="213"/>
    </row>
    <row r="18" spans="1:20" ht="12.75" customHeight="1" x14ac:dyDescent="0.2">
      <c r="A18" s="215">
        <v>2020</v>
      </c>
      <c r="B18" s="208">
        <v>66</v>
      </c>
      <c r="C18" s="209">
        <v>91</v>
      </c>
      <c r="D18" s="209">
        <v>60</v>
      </c>
      <c r="E18" s="209">
        <v>250</v>
      </c>
      <c r="F18" s="209">
        <v>359</v>
      </c>
      <c r="G18" s="209">
        <v>66</v>
      </c>
      <c r="H18" s="210">
        <v>13</v>
      </c>
      <c r="I18" s="214">
        <v>8229</v>
      </c>
      <c r="J18" s="212"/>
      <c r="K18" s="213"/>
      <c r="L18" s="213"/>
      <c r="M18" s="213"/>
      <c r="N18" s="213"/>
      <c r="O18" s="213"/>
      <c r="P18" s="213"/>
      <c r="Q18" s="213"/>
      <c r="R18" s="213"/>
      <c r="S18" s="213"/>
      <c r="T18" s="213"/>
    </row>
    <row r="19" spans="1:20" ht="12.75" customHeight="1" x14ac:dyDescent="0.2">
      <c r="A19" s="215">
        <v>2021</v>
      </c>
      <c r="B19" s="208">
        <v>66</v>
      </c>
      <c r="C19" s="209">
        <v>91</v>
      </c>
      <c r="D19" s="209">
        <v>60</v>
      </c>
      <c r="E19" s="209">
        <v>250</v>
      </c>
      <c r="F19" s="209">
        <v>367</v>
      </c>
      <c r="G19" s="209">
        <v>66</v>
      </c>
      <c r="H19" s="210">
        <v>13</v>
      </c>
      <c r="I19" s="214">
        <v>14650</v>
      </c>
      <c r="J19" s="212"/>
      <c r="K19" s="213"/>
      <c r="L19" s="213"/>
      <c r="M19" s="213"/>
      <c r="N19" s="213"/>
      <c r="O19" s="213"/>
      <c r="P19" s="213"/>
      <c r="Q19" s="213"/>
      <c r="R19" s="213"/>
      <c r="S19" s="213"/>
      <c r="T19" s="213"/>
    </row>
    <row r="20" spans="1:20" ht="12.75" customHeight="1" x14ac:dyDescent="0.2">
      <c r="A20" s="215">
        <v>2022</v>
      </c>
      <c r="B20" s="208">
        <v>66</v>
      </c>
      <c r="C20" s="209">
        <v>81</v>
      </c>
      <c r="D20" s="209">
        <v>60</v>
      </c>
      <c r="E20" s="209">
        <v>250</v>
      </c>
      <c r="F20" s="209">
        <v>382</v>
      </c>
      <c r="G20" s="209">
        <v>66</v>
      </c>
      <c r="H20" s="210">
        <v>13</v>
      </c>
      <c r="I20" s="214">
        <v>1500</v>
      </c>
      <c r="J20" s="212"/>
      <c r="K20" s="213"/>
      <c r="L20" s="213"/>
      <c r="M20" s="213"/>
      <c r="N20" s="213"/>
      <c r="O20" s="213"/>
      <c r="P20" s="213"/>
      <c r="Q20" s="213"/>
      <c r="R20" s="213"/>
      <c r="S20" s="213"/>
      <c r="T20" s="213"/>
    </row>
    <row r="21" spans="1:20" ht="12.75" customHeight="1" x14ac:dyDescent="0.2">
      <c r="A21" s="215">
        <v>2023</v>
      </c>
      <c r="B21" s="208">
        <v>66</v>
      </c>
      <c r="C21" s="209">
        <v>81</v>
      </c>
      <c r="D21" s="209">
        <v>60</v>
      </c>
      <c r="E21" s="209">
        <v>250</v>
      </c>
      <c r="F21" s="209">
        <v>383</v>
      </c>
      <c r="G21" s="209">
        <v>66</v>
      </c>
      <c r="H21" s="210">
        <v>13</v>
      </c>
      <c r="I21" s="214">
        <v>400</v>
      </c>
      <c r="J21" s="212"/>
      <c r="K21" s="213"/>
      <c r="L21" s="213"/>
      <c r="M21" s="213"/>
      <c r="N21" s="213"/>
      <c r="O21" s="213"/>
      <c r="P21" s="213"/>
      <c r="Q21" s="213"/>
      <c r="R21" s="213"/>
      <c r="S21" s="213"/>
      <c r="T21" s="213"/>
    </row>
    <row r="22" spans="1:20" ht="12.75" customHeight="1" x14ac:dyDescent="0.2">
      <c r="A22" s="215">
        <v>2024</v>
      </c>
      <c r="B22" s="216">
        <v>66</v>
      </c>
      <c r="C22" s="210">
        <v>81</v>
      </c>
      <c r="D22" s="210">
        <v>60</v>
      </c>
      <c r="E22" s="210">
        <v>250</v>
      </c>
      <c r="F22" s="210">
        <v>383</v>
      </c>
      <c r="G22" s="210">
        <v>66</v>
      </c>
      <c r="H22" s="210">
        <v>13</v>
      </c>
      <c r="I22" s="217">
        <v>100</v>
      </c>
      <c r="J22" s="212"/>
      <c r="K22" s="213"/>
      <c r="L22" s="213"/>
      <c r="M22" s="213"/>
      <c r="N22" s="213"/>
      <c r="O22" s="213"/>
      <c r="P22" s="213"/>
      <c r="Q22" s="213"/>
      <c r="R22" s="213"/>
      <c r="S22" s="213"/>
      <c r="T22" s="213"/>
    </row>
    <row r="23" spans="1:20" ht="12.75" customHeight="1" x14ac:dyDescent="0.2">
      <c r="A23" s="215">
        <v>2025</v>
      </c>
      <c r="B23" s="216">
        <v>66</v>
      </c>
      <c r="C23" s="210">
        <v>81</v>
      </c>
      <c r="D23" s="210">
        <v>60</v>
      </c>
      <c r="E23" s="210">
        <v>250</v>
      </c>
      <c r="F23" s="210">
        <v>383</v>
      </c>
      <c r="G23" s="210">
        <v>66</v>
      </c>
      <c r="H23" s="210">
        <v>13</v>
      </c>
      <c r="I23" s="217">
        <v>0</v>
      </c>
      <c r="J23" s="212"/>
      <c r="K23" s="213"/>
      <c r="L23" s="213"/>
      <c r="M23" s="213"/>
      <c r="N23" s="213"/>
      <c r="O23" s="213"/>
      <c r="P23" s="213"/>
      <c r="Q23" s="213"/>
      <c r="R23" s="213"/>
      <c r="S23" s="213"/>
      <c r="T23" s="213"/>
    </row>
    <row r="24" spans="1:20" ht="12.75" customHeight="1" x14ac:dyDescent="0.2">
      <c r="A24" s="215">
        <v>2026</v>
      </c>
      <c r="B24" s="218" t="e">
        <v>#N/A</v>
      </c>
      <c r="C24" s="219" t="e">
        <v>#N/A</v>
      </c>
      <c r="D24" s="219" t="e">
        <v>#N/A</v>
      </c>
      <c r="E24" s="219" t="e">
        <v>#N/A</v>
      </c>
      <c r="F24" s="219" t="e">
        <v>#N/A</v>
      </c>
      <c r="G24" s="219" t="e">
        <v>#N/A</v>
      </c>
      <c r="H24" s="219" t="e">
        <v>#N/A</v>
      </c>
      <c r="I24" s="220" t="e">
        <v>#N/A</v>
      </c>
      <c r="J24" s="212"/>
      <c r="K24" s="213"/>
      <c r="L24" s="213"/>
      <c r="M24" s="213"/>
      <c r="N24" s="213"/>
      <c r="O24" s="213"/>
      <c r="P24" s="213"/>
      <c r="Q24" s="213"/>
      <c r="R24" s="213"/>
      <c r="S24" s="213"/>
      <c r="T24" s="213"/>
    </row>
    <row r="25" spans="1:20" ht="12.75" customHeight="1" x14ac:dyDescent="0.2">
      <c r="A25" s="215">
        <v>2027</v>
      </c>
      <c r="B25" s="218" t="e">
        <v>#N/A</v>
      </c>
      <c r="C25" s="219" t="e">
        <v>#N/A</v>
      </c>
      <c r="D25" s="219" t="e">
        <v>#N/A</v>
      </c>
      <c r="E25" s="219" t="e">
        <v>#N/A</v>
      </c>
      <c r="F25" s="219" t="e">
        <v>#N/A</v>
      </c>
      <c r="G25" s="219" t="e">
        <v>#N/A</v>
      </c>
      <c r="H25" s="219" t="e">
        <v>#N/A</v>
      </c>
      <c r="I25" s="220" t="e">
        <v>#N/A</v>
      </c>
      <c r="J25" s="212"/>
      <c r="K25" s="213"/>
      <c r="L25" s="213"/>
      <c r="M25" s="213"/>
      <c r="N25" s="213"/>
      <c r="O25" s="213"/>
      <c r="P25" s="213"/>
      <c r="Q25" s="213"/>
      <c r="R25" s="213"/>
      <c r="S25" s="213"/>
      <c r="T25" s="213"/>
    </row>
    <row r="26" spans="1:20" ht="12.75" customHeight="1" x14ac:dyDescent="0.2">
      <c r="A26" s="215">
        <v>2028</v>
      </c>
      <c r="B26" s="218" t="e">
        <v>#N/A</v>
      </c>
      <c r="C26" s="219" t="e">
        <v>#N/A</v>
      </c>
      <c r="D26" s="219" t="e">
        <v>#N/A</v>
      </c>
      <c r="E26" s="219" t="e">
        <v>#N/A</v>
      </c>
      <c r="F26" s="219" t="e">
        <v>#N/A</v>
      </c>
      <c r="G26" s="219" t="e">
        <v>#N/A</v>
      </c>
      <c r="H26" s="219" t="e">
        <v>#N/A</v>
      </c>
      <c r="I26" s="220" t="e">
        <v>#N/A</v>
      </c>
      <c r="J26" s="212"/>
      <c r="K26" s="213"/>
      <c r="L26" s="213"/>
      <c r="M26" s="213"/>
      <c r="N26" s="213"/>
      <c r="O26" s="213"/>
      <c r="P26" s="213"/>
      <c r="Q26" s="213"/>
      <c r="R26" s="213"/>
      <c r="S26" s="213"/>
      <c r="T26" s="213"/>
    </row>
    <row r="27" spans="1:20" ht="12.75" customHeight="1" x14ac:dyDescent="0.2">
      <c r="A27" s="215">
        <v>2029</v>
      </c>
      <c r="B27" s="218" t="e">
        <v>#N/A</v>
      </c>
      <c r="C27" s="219" t="e">
        <v>#N/A</v>
      </c>
      <c r="D27" s="219" t="e">
        <v>#N/A</v>
      </c>
      <c r="E27" s="219" t="e">
        <v>#N/A</v>
      </c>
      <c r="F27" s="219" t="e">
        <v>#N/A</v>
      </c>
      <c r="G27" s="219" t="e">
        <v>#N/A</v>
      </c>
      <c r="H27" s="219" t="e">
        <v>#N/A</v>
      </c>
      <c r="I27" s="220" t="e">
        <v>#N/A</v>
      </c>
      <c r="J27" s="212"/>
      <c r="K27" s="213"/>
      <c r="L27" s="213"/>
      <c r="M27" s="213"/>
      <c r="N27" s="213"/>
      <c r="O27" s="213"/>
      <c r="P27" s="213"/>
      <c r="Q27" s="213"/>
      <c r="R27" s="213"/>
      <c r="S27" s="213"/>
      <c r="T27" s="213"/>
    </row>
    <row r="28" spans="1:20" ht="12.75" customHeight="1" x14ac:dyDescent="0.2">
      <c r="A28" s="221">
        <v>2030</v>
      </c>
      <c r="B28" s="222" t="e">
        <v>#N/A</v>
      </c>
      <c r="C28" s="223" t="e">
        <v>#N/A</v>
      </c>
      <c r="D28" s="223" t="e">
        <v>#N/A</v>
      </c>
      <c r="E28" s="223" t="e">
        <v>#N/A</v>
      </c>
      <c r="F28" s="223" t="e">
        <v>#N/A</v>
      </c>
      <c r="G28" s="223" t="e">
        <v>#N/A</v>
      </c>
      <c r="H28" s="223" t="e">
        <v>#N/A</v>
      </c>
      <c r="I28" s="224" t="e">
        <v>#N/A</v>
      </c>
      <c r="J28" s="212"/>
      <c r="K28" s="213"/>
      <c r="L28" s="213"/>
      <c r="M28" s="213"/>
      <c r="N28" s="213"/>
      <c r="O28" s="213"/>
      <c r="P28" s="213"/>
      <c r="Q28" s="213"/>
      <c r="R28" s="213"/>
      <c r="S28" s="213"/>
      <c r="T28" s="213"/>
    </row>
    <row r="29" spans="1:20" ht="12.75" customHeight="1" x14ac:dyDescent="0.2">
      <c r="A29" s="213"/>
      <c r="B29" s="225"/>
      <c r="C29" s="225"/>
      <c r="D29" s="225"/>
      <c r="E29" s="225"/>
      <c r="F29" s="225"/>
      <c r="G29" s="225"/>
      <c r="H29" s="225"/>
      <c r="I29" s="225"/>
      <c r="J29" s="213"/>
      <c r="K29" s="213"/>
      <c r="L29" s="213"/>
      <c r="M29" s="213"/>
      <c r="N29" s="213"/>
      <c r="O29" s="213"/>
      <c r="P29" s="213"/>
      <c r="Q29" s="213"/>
      <c r="R29" s="213"/>
      <c r="S29" s="213"/>
      <c r="T29" s="213"/>
    </row>
    <row r="30" spans="1:20" ht="12.75" customHeight="1" x14ac:dyDescent="0.2">
      <c r="A30" s="213"/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</row>
    <row r="31" spans="1:20" ht="12.75" customHeight="1" x14ac:dyDescent="0.2">
      <c r="A31" s="213"/>
      <c r="B31" s="213"/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3"/>
      <c r="T31" s="213"/>
    </row>
    <row r="32" spans="1:20" ht="12.75" customHeight="1" x14ac:dyDescent="0.2">
      <c r="A32" s="213"/>
      <c r="B32" s="213"/>
      <c r="C32" s="213"/>
      <c r="D32" s="213"/>
      <c r="E32" s="213"/>
      <c r="F32" s="213"/>
      <c r="G32" s="213"/>
      <c r="H32" s="213"/>
      <c r="I32" s="213"/>
      <c r="J32" s="213"/>
      <c r="K32" s="213"/>
      <c r="L32" s="213"/>
      <c r="M32" s="213"/>
      <c r="N32" s="213"/>
      <c r="O32" s="213"/>
      <c r="P32" s="213"/>
      <c r="Q32" s="213"/>
      <c r="R32" s="213"/>
      <c r="S32" s="213"/>
      <c r="T32" s="213"/>
    </row>
    <row r="33" spans="1:20" ht="12.75" customHeight="1" x14ac:dyDescent="0.2">
      <c r="A33" s="213"/>
      <c r="B33" s="213"/>
      <c r="C33" s="213"/>
      <c r="D33" s="213"/>
      <c r="E33" s="213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213"/>
    </row>
    <row r="34" spans="1:20" ht="12.75" customHeight="1" x14ac:dyDescent="0.2">
      <c r="A34" s="213"/>
      <c r="B34" s="213"/>
      <c r="C34" s="213"/>
      <c r="D34" s="213"/>
      <c r="E34" s="213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</row>
    <row r="35" spans="1:20" ht="12.75" customHeight="1" x14ac:dyDescent="0.2">
      <c r="A35" s="213"/>
      <c r="B35" s="213"/>
      <c r="C35" s="213"/>
      <c r="D35" s="2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</row>
    <row r="36" spans="1:20" ht="12.75" customHeight="1" x14ac:dyDescent="0.2">
      <c r="A36" s="213"/>
      <c r="B36" s="213"/>
      <c r="C36" s="213"/>
      <c r="D36" s="213"/>
      <c r="E36" s="213"/>
      <c r="F36" s="213"/>
      <c r="G36" s="213"/>
      <c r="H36" s="213"/>
      <c r="I36" s="213"/>
      <c r="J36" s="213"/>
      <c r="K36" s="213"/>
      <c r="L36" s="213"/>
      <c r="M36" s="213"/>
      <c r="N36" s="213"/>
      <c r="O36" s="213"/>
      <c r="P36" s="213"/>
      <c r="Q36" s="213"/>
      <c r="R36" s="213"/>
      <c r="S36" s="213"/>
      <c r="T36" s="213"/>
    </row>
    <row r="37" spans="1:20" ht="12.75" customHeight="1" x14ac:dyDescent="0.2">
      <c r="A37" s="213"/>
      <c r="B37" s="213"/>
      <c r="C37" s="213"/>
      <c r="D37" s="213"/>
      <c r="E37" s="213"/>
      <c r="F37" s="213"/>
      <c r="G37" s="213"/>
      <c r="H37" s="213"/>
      <c r="I37" s="213"/>
      <c r="J37" s="213"/>
      <c r="K37" s="213"/>
      <c r="L37" s="213"/>
      <c r="M37" s="213"/>
      <c r="N37" s="213"/>
      <c r="O37" s="213"/>
      <c r="P37" s="213"/>
      <c r="Q37" s="213"/>
      <c r="R37" s="213"/>
      <c r="S37" s="213"/>
      <c r="T37" s="213"/>
    </row>
    <row r="38" spans="1:20" ht="12.75" customHeight="1" x14ac:dyDescent="0.2">
      <c r="A38" s="213"/>
      <c r="B38" s="213"/>
      <c r="C38" s="213"/>
      <c r="D38" s="213"/>
      <c r="E38" s="213"/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</row>
    <row r="39" spans="1:20" ht="12.75" customHeight="1" x14ac:dyDescent="0.2">
      <c r="A39" s="213"/>
      <c r="B39" s="213"/>
      <c r="C39" s="213"/>
      <c r="D39" s="213"/>
      <c r="E39" s="213"/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</row>
    <row r="40" spans="1:20" ht="12.75" customHeight="1" x14ac:dyDescent="0.2">
      <c r="A40" s="213"/>
      <c r="B40" s="213"/>
      <c r="C40" s="213"/>
      <c r="D40" s="213"/>
      <c r="E40" s="213"/>
      <c r="F40" s="213"/>
      <c r="G40" s="213"/>
      <c r="H40" s="213"/>
      <c r="I40" s="213"/>
      <c r="J40" s="213"/>
      <c r="K40" s="213"/>
      <c r="L40" s="213"/>
      <c r="M40" s="213"/>
      <c r="N40" s="213"/>
      <c r="O40" s="213"/>
      <c r="P40" s="213"/>
      <c r="Q40" s="213"/>
      <c r="R40" s="213"/>
      <c r="S40" s="213"/>
      <c r="T40" s="213"/>
    </row>
    <row r="41" spans="1:20" ht="12.75" customHeight="1" x14ac:dyDescent="0.2">
      <c r="A41" s="213"/>
      <c r="B41" s="213"/>
      <c r="C41" s="213"/>
      <c r="D41" s="213"/>
      <c r="E41" s="213"/>
      <c r="F41" s="213"/>
      <c r="G41" s="213"/>
      <c r="H41" s="213"/>
      <c r="I41" s="213"/>
      <c r="J41" s="213"/>
      <c r="K41" s="213"/>
      <c r="L41" s="213"/>
      <c r="M41" s="213"/>
      <c r="N41" s="213"/>
      <c r="O41" s="213"/>
      <c r="P41" s="213"/>
      <c r="Q41" s="213"/>
      <c r="R41" s="213"/>
      <c r="S41" s="213"/>
      <c r="T41" s="213"/>
    </row>
    <row r="42" spans="1:20" ht="12.75" customHeight="1" x14ac:dyDescent="0.2">
      <c r="A42" s="213"/>
      <c r="B42" s="213"/>
      <c r="C42" s="213"/>
      <c r="D42" s="213"/>
      <c r="E42" s="213"/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</row>
    <row r="43" spans="1:20" ht="12.75" customHeight="1" x14ac:dyDescent="0.2">
      <c r="A43" s="213"/>
      <c r="B43" s="213"/>
      <c r="C43" s="213"/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213"/>
    </row>
    <row r="44" spans="1:20" ht="12.75" customHeight="1" x14ac:dyDescent="0.2">
      <c r="A44" s="213"/>
      <c r="B44" s="213"/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13"/>
      <c r="O44" s="213"/>
      <c r="P44" s="213"/>
      <c r="Q44" s="213"/>
      <c r="R44" s="213"/>
      <c r="S44" s="213"/>
      <c r="T44" s="213"/>
    </row>
    <row r="45" spans="1:20" ht="12.75" customHeight="1" x14ac:dyDescent="0.2">
      <c r="A45" s="213"/>
      <c r="B45" s="213"/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</row>
    <row r="46" spans="1:20" ht="12.75" customHeight="1" x14ac:dyDescent="0.2">
      <c r="A46" s="213"/>
      <c r="B46" s="213"/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</row>
    <row r="47" spans="1:20" ht="12.75" customHeight="1" x14ac:dyDescent="0.2">
      <c r="A47" s="213"/>
      <c r="B47" s="213"/>
      <c r="C47" s="213"/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  <c r="R47" s="213"/>
      <c r="S47" s="213"/>
      <c r="T47" s="213"/>
    </row>
    <row r="48" spans="1:20" ht="12.75" customHeight="1" x14ac:dyDescent="0.2">
      <c r="A48" s="213"/>
      <c r="B48" s="213"/>
      <c r="C48" s="213"/>
      <c r="D48" s="213"/>
      <c r="E48" s="213"/>
      <c r="F48" s="213"/>
      <c r="G48" s="213"/>
      <c r="H48" s="213"/>
      <c r="I48" s="213"/>
      <c r="J48" s="213"/>
      <c r="K48" s="213"/>
      <c r="L48" s="213"/>
      <c r="M48" s="213"/>
      <c r="N48" s="213"/>
      <c r="O48" s="213"/>
      <c r="P48" s="213"/>
      <c r="Q48" s="213"/>
      <c r="R48" s="213"/>
      <c r="S48" s="213"/>
      <c r="T48" s="213"/>
    </row>
    <row r="49" spans="1:20" ht="12.75" customHeight="1" x14ac:dyDescent="0.2">
      <c r="A49" s="213"/>
      <c r="B49" s="213"/>
      <c r="C49" s="213"/>
      <c r="D49" s="213"/>
      <c r="E49" s="213"/>
      <c r="F49" s="213"/>
      <c r="G49" s="213"/>
      <c r="H49" s="213"/>
      <c r="I49" s="213"/>
      <c r="J49" s="213"/>
      <c r="K49" s="213"/>
      <c r="L49" s="213"/>
      <c r="M49" s="213"/>
      <c r="N49" s="213"/>
      <c r="O49" s="213"/>
      <c r="P49" s="213"/>
      <c r="Q49" s="213"/>
      <c r="R49" s="213"/>
      <c r="S49" s="213"/>
      <c r="T49" s="213"/>
    </row>
    <row r="50" spans="1:20" ht="12.75" customHeight="1" x14ac:dyDescent="0.2">
      <c r="A50" s="213"/>
      <c r="B50" s="213"/>
      <c r="C50" s="213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3"/>
      <c r="R50" s="213"/>
      <c r="S50" s="213"/>
      <c r="T50" s="213"/>
    </row>
    <row r="51" spans="1:20" ht="12.75" customHeight="1" x14ac:dyDescent="0.2">
      <c r="A51" s="213"/>
      <c r="B51" s="213"/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3"/>
      <c r="O51" s="213"/>
      <c r="P51" s="213"/>
      <c r="Q51" s="213"/>
      <c r="R51" s="213"/>
      <c r="S51" s="213"/>
      <c r="T51" s="213"/>
    </row>
    <row r="52" spans="1:20" ht="12.75" customHeight="1" x14ac:dyDescent="0.2">
      <c r="A52" s="213"/>
      <c r="B52" s="213"/>
      <c r="C52" s="213"/>
      <c r="D52" s="213"/>
      <c r="E52" s="213"/>
      <c r="F52" s="213"/>
      <c r="G52" s="213"/>
      <c r="H52" s="213"/>
      <c r="I52" s="213"/>
      <c r="J52" s="213"/>
      <c r="K52" s="213"/>
      <c r="L52" s="213"/>
      <c r="M52" s="213"/>
      <c r="N52" s="213"/>
      <c r="O52" s="213"/>
      <c r="P52" s="213"/>
      <c r="Q52" s="213"/>
      <c r="R52" s="213"/>
      <c r="S52" s="213"/>
      <c r="T52" s="213"/>
    </row>
    <row r="53" spans="1:20" ht="12.75" customHeight="1" x14ac:dyDescent="0.2">
      <c r="A53" s="213"/>
      <c r="B53" s="213"/>
      <c r="C53" s="213"/>
      <c r="D53" s="213"/>
      <c r="E53" s="213"/>
      <c r="F53" s="213"/>
      <c r="G53" s="213"/>
      <c r="H53" s="213"/>
      <c r="I53" s="213"/>
      <c r="J53" s="213"/>
      <c r="K53" s="213"/>
      <c r="L53" s="213"/>
      <c r="M53" s="213"/>
      <c r="N53" s="213"/>
      <c r="O53" s="213"/>
      <c r="P53" s="213"/>
      <c r="Q53" s="213"/>
      <c r="R53" s="213"/>
      <c r="S53" s="213"/>
      <c r="T53" s="213"/>
    </row>
    <row r="54" spans="1:20" ht="12.75" customHeight="1" x14ac:dyDescent="0.2">
      <c r="A54" s="213"/>
      <c r="B54" s="213"/>
      <c r="C54" s="213"/>
      <c r="D54" s="213"/>
      <c r="E54" s="213"/>
      <c r="F54" s="213"/>
      <c r="G54" s="213"/>
      <c r="H54" s="213"/>
      <c r="I54" s="213"/>
      <c r="J54" s="213"/>
      <c r="K54" s="213"/>
      <c r="L54" s="213"/>
      <c r="M54" s="213"/>
      <c r="N54" s="213"/>
      <c r="O54" s="213"/>
      <c r="P54" s="213"/>
      <c r="Q54" s="213"/>
      <c r="R54" s="213"/>
      <c r="S54" s="213"/>
      <c r="T54" s="213"/>
    </row>
    <row r="55" spans="1:20" ht="12.75" customHeight="1" x14ac:dyDescent="0.2">
      <c r="A55" s="213"/>
      <c r="B55" s="213"/>
      <c r="C55" s="21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3"/>
      <c r="O55" s="213"/>
      <c r="P55" s="213"/>
      <c r="Q55" s="213"/>
      <c r="R55" s="213"/>
      <c r="S55" s="213"/>
      <c r="T55" s="213"/>
    </row>
    <row r="56" spans="1:20" ht="12.75" customHeight="1" x14ac:dyDescent="0.2">
      <c r="A56" s="213"/>
      <c r="B56" s="213"/>
      <c r="C56" s="213"/>
      <c r="D56" s="213"/>
      <c r="E56" s="213"/>
      <c r="F56" s="213"/>
      <c r="G56" s="213"/>
      <c r="H56" s="213"/>
      <c r="I56" s="213"/>
      <c r="J56" s="213"/>
      <c r="K56" s="213"/>
      <c r="L56" s="213"/>
      <c r="M56" s="213"/>
      <c r="N56" s="213"/>
      <c r="O56" s="213"/>
      <c r="P56" s="213"/>
      <c r="Q56" s="213"/>
      <c r="R56" s="213"/>
      <c r="S56" s="213"/>
      <c r="T56" s="213"/>
    </row>
    <row r="57" spans="1:20" ht="12.75" customHeight="1" x14ac:dyDescent="0.2">
      <c r="A57" s="213"/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213"/>
      <c r="Q57" s="213"/>
      <c r="R57" s="213"/>
      <c r="S57" s="213"/>
      <c r="T57" s="213"/>
    </row>
    <row r="58" spans="1:20" ht="12.75" customHeight="1" x14ac:dyDescent="0.2">
      <c r="A58" s="213"/>
      <c r="B58" s="213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3"/>
      <c r="O58" s="213"/>
      <c r="P58" s="213"/>
      <c r="Q58" s="213"/>
      <c r="R58" s="213"/>
      <c r="S58" s="213"/>
      <c r="T58" s="213"/>
    </row>
    <row r="59" spans="1:20" ht="12.75" customHeight="1" x14ac:dyDescent="0.2">
      <c r="A59" s="213"/>
      <c r="B59" s="213"/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3"/>
      <c r="O59" s="213"/>
      <c r="P59" s="213"/>
      <c r="Q59" s="213"/>
      <c r="R59" s="213"/>
      <c r="S59" s="213"/>
      <c r="T59" s="213"/>
    </row>
    <row r="60" spans="1:20" ht="12.75" customHeight="1" x14ac:dyDescent="0.2">
      <c r="A60" s="213"/>
      <c r="B60" s="213"/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3"/>
      <c r="O60" s="213"/>
      <c r="P60" s="213"/>
      <c r="Q60" s="213"/>
      <c r="R60" s="213"/>
      <c r="S60" s="213"/>
      <c r="T60" s="213"/>
    </row>
    <row r="61" spans="1:20" ht="12.75" customHeight="1" x14ac:dyDescent="0.2">
      <c r="A61" s="213"/>
      <c r="B61" s="213"/>
      <c r="C61" s="213"/>
      <c r="D61" s="213"/>
      <c r="E61" s="213"/>
      <c r="F61" s="213"/>
      <c r="G61" s="213"/>
      <c r="H61" s="213"/>
      <c r="I61" s="213"/>
      <c r="J61" s="213"/>
      <c r="K61" s="213"/>
      <c r="L61" s="213"/>
      <c r="M61" s="213"/>
      <c r="N61" s="213"/>
      <c r="O61" s="213"/>
      <c r="P61" s="213"/>
      <c r="Q61" s="213"/>
      <c r="R61" s="213"/>
      <c r="S61" s="213"/>
      <c r="T61" s="213"/>
    </row>
    <row r="62" spans="1:20" ht="12.75" customHeight="1" x14ac:dyDescent="0.2">
      <c r="A62" s="213"/>
      <c r="B62" s="213"/>
      <c r="C62" s="213"/>
      <c r="D62" s="213"/>
      <c r="E62" s="213"/>
      <c r="F62" s="213"/>
      <c r="G62" s="213"/>
      <c r="H62" s="213"/>
      <c r="I62" s="213"/>
      <c r="J62" s="213"/>
      <c r="K62" s="213"/>
      <c r="L62" s="213"/>
      <c r="M62" s="213"/>
      <c r="N62" s="213"/>
      <c r="O62" s="213"/>
      <c r="P62" s="213"/>
      <c r="Q62" s="213"/>
      <c r="R62" s="213"/>
      <c r="S62" s="213"/>
      <c r="T62" s="213"/>
    </row>
    <row r="63" spans="1:20" ht="12.75" customHeight="1" x14ac:dyDescent="0.2">
      <c r="A63" s="213"/>
      <c r="B63" s="213"/>
      <c r="C63" s="213"/>
      <c r="D63" s="213"/>
      <c r="E63" s="213"/>
      <c r="F63" s="213"/>
      <c r="G63" s="213"/>
      <c r="H63" s="213"/>
      <c r="I63" s="213"/>
      <c r="J63" s="213"/>
      <c r="K63" s="213"/>
      <c r="L63" s="213"/>
      <c r="M63" s="213"/>
      <c r="N63" s="213"/>
      <c r="O63" s="213"/>
      <c r="P63" s="213"/>
      <c r="Q63" s="213"/>
      <c r="R63" s="213"/>
      <c r="S63" s="213"/>
      <c r="T63" s="213"/>
    </row>
    <row r="64" spans="1:20" ht="12.75" customHeight="1" x14ac:dyDescent="0.2">
      <c r="A64" s="213"/>
      <c r="B64" s="213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</row>
    <row r="65" spans="1:20" ht="12.75" customHeight="1" x14ac:dyDescent="0.2">
      <c r="A65" s="213"/>
      <c r="B65" s="213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</row>
    <row r="66" spans="1:20" ht="12.75" customHeight="1" x14ac:dyDescent="0.2">
      <c r="A66" s="213"/>
      <c r="B66" s="213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</row>
    <row r="67" spans="1:20" ht="12.75" customHeight="1" x14ac:dyDescent="0.2">
      <c r="A67" s="213"/>
      <c r="B67" s="213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</row>
    <row r="68" spans="1:20" ht="12.75" customHeight="1" x14ac:dyDescent="0.2">
      <c r="A68" s="213"/>
      <c r="B68" s="213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</row>
    <row r="69" spans="1:20" ht="12.75" customHeight="1" x14ac:dyDescent="0.2">
      <c r="A69" s="213"/>
      <c r="B69" s="213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</row>
    <row r="70" spans="1:20" ht="12.75" customHeight="1" x14ac:dyDescent="0.2">
      <c r="A70" s="213"/>
      <c r="B70" s="213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</row>
    <row r="71" spans="1:20" ht="12.75" customHeight="1" x14ac:dyDescent="0.2">
      <c r="A71" s="213"/>
      <c r="B71" s="213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</row>
    <row r="72" spans="1:20" ht="12.75" customHeight="1" x14ac:dyDescent="0.2">
      <c r="A72" s="213"/>
      <c r="B72" s="213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</row>
    <row r="73" spans="1:20" ht="12.75" customHeight="1" x14ac:dyDescent="0.2">
      <c r="A73" s="213"/>
      <c r="B73" s="213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</row>
    <row r="74" spans="1:20" ht="12.75" customHeight="1" x14ac:dyDescent="0.2">
      <c r="A74" s="213"/>
      <c r="B74" s="213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</row>
    <row r="75" spans="1:20" ht="12.75" customHeight="1" x14ac:dyDescent="0.2">
      <c r="A75" s="213"/>
      <c r="B75" s="213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</row>
    <row r="76" spans="1:20" ht="12.75" customHeight="1" x14ac:dyDescent="0.2">
      <c r="A76" s="213"/>
      <c r="B76" s="213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</row>
    <row r="77" spans="1:20" ht="12.75" customHeight="1" x14ac:dyDescent="0.2">
      <c r="A77" s="213"/>
      <c r="B77" s="213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</row>
    <row r="78" spans="1:20" ht="12.75" customHeight="1" x14ac:dyDescent="0.2">
      <c r="A78" s="213"/>
      <c r="B78" s="213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</row>
    <row r="79" spans="1:20" ht="12.75" customHeight="1" x14ac:dyDescent="0.2">
      <c r="A79" s="213"/>
      <c r="B79" s="213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</row>
    <row r="80" spans="1:20" ht="12.75" customHeight="1" x14ac:dyDescent="0.2">
      <c r="A80" s="213"/>
      <c r="B80" s="213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</row>
    <row r="81" spans="1:20" ht="12.75" customHeight="1" x14ac:dyDescent="0.2">
      <c r="A81" s="213"/>
      <c r="B81" s="213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</row>
    <row r="82" spans="1:20" ht="12.75" customHeight="1" x14ac:dyDescent="0.2">
      <c r="A82" s="213"/>
      <c r="B82" s="213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</row>
    <row r="83" spans="1:20" ht="12.75" customHeight="1" x14ac:dyDescent="0.2">
      <c r="A83" s="213"/>
      <c r="B83" s="213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</row>
    <row r="84" spans="1:20" ht="12.75" customHeight="1" x14ac:dyDescent="0.2">
      <c r="A84" s="213"/>
      <c r="B84" s="213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</row>
    <row r="85" spans="1:20" ht="12.75" customHeight="1" x14ac:dyDescent="0.2">
      <c r="A85" s="213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</row>
    <row r="86" spans="1:20" ht="12.75" customHeight="1" x14ac:dyDescent="0.2">
      <c r="A86" s="213"/>
      <c r="B86" s="213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</row>
    <row r="87" spans="1:20" ht="12.75" customHeight="1" x14ac:dyDescent="0.2">
      <c r="A87" s="213"/>
      <c r="B87" s="213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</row>
    <row r="88" spans="1:20" ht="12.75" customHeight="1" x14ac:dyDescent="0.2">
      <c r="A88" s="213"/>
      <c r="B88" s="213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</row>
    <row r="89" spans="1:20" ht="12.75" customHeight="1" x14ac:dyDescent="0.2">
      <c r="A89" s="213"/>
      <c r="B89" s="213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</row>
    <row r="90" spans="1:20" ht="12.75" customHeight="1" x14ac:dyDescent="0.2">
      <c r="A90" s="213"/>
      <c r="B90" s="213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</row>
    <row r="91" spans="1:20" ht="12.75" customHeight="1" x14ac:dyDescent="0.2">
      <c r="A91" s="213"/>
      <c r="B91" s="213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</row>
    <row r="92" spans="1:20" ht="12.75" customHeight="1" x14ac:dyDescent="0.2">
      <c r="A92" s="213"/>
      <c r="B92" s="213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</row>
    <row r="93" spans="1:20" ht="12.75" customHeight="1" x14ac:dyDescent="0.2">
      <c r="A93" s="213"/>
      <c r="B93" s="213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</row>
    <row r="94" spans="1:20" ht="12.75" customHeight="1" x14ac:dyDescent="0.2">
      <c r="A94" s="213"/>
      <c r="B94" s="213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</row>
    <row r="95" spans="1:20" ht="12.75" customHeight="1" x14ac:dyDescent="0.2">
      <c r="A95" s="213"/>
      <c r="B95" s="226"/>
      <c r="C95" s="226"/>
      <c r="D95" s="226"/>
      <c r="E95" s="226"/>
      <c r="F95" s="226"/>
      <c r="G95" s="226"/>
      <c r="H95" s="226"/>
      <c r="I95" s="226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</row>
    <row r="96" spans="1:20" ht="12.75" customHeight="1" x14ac:dyDescent="0.2">
      <c r="A96" s="213"/>
      <c r="B96" s="213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</row>
    <row r="97" spans="1:20" ht="12.75" customHeight="1" x14ac:dyDescent="0.2">
      <c r="A97" s="213"/>
      <c r="B97" s="213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</row>
    <row r="98" spans="1:20" ht="12.75" customHeight="1" x14ac:dyDescent="0.2">
      <c r="A98" s="213"/>
      <c r="B98" s="213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</row>
    <row r="99" spans="1:20" ht="12.75" customHeight="1" x14ac:dyDescent="0.2">
      <c r="A99" s="213"/>
      <c r="B99" s="213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</row>
    <row r="100" spans="1:20" ht="12.75" customHeight="1" x14ac:dyDescent="0.2">
      <c r="A100" s="213"/>
      <c r="B100" s="213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</row>
    <row r="101" spans="1:20" ht="12.75" customHeight="1" x14ac:dyDescent="0.2">
      <c r="A101" s="213"/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</row>
    <row r="102" spans="1:20" ht="12.75" customHeight="1" x14ac:dyDescent="0.2">
      <c r="A102" s="213"/>
      <c r="B102" s="213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</row>
    <row r="103" spans="1:20" ht="12.75" customHeight="1" x14ac:dyDescent="0.2">
      <c r="A103" s="213"/>
      <c r="B103" s="213"/>
      <c r="C103" s="213"/>
      <c r="D103" s="213"/>
      <c r="E103" s="213"/>
      <c r="F103" s="213"/>
      <c r="G103" s="213"/>
      <c r="H103" s="213"/>
      <c r="I103" s="213"/>
      <c r="J103" s="213"/>
      <c r="K103" s="213"/>
      <c r="L103" s="213"/>
      <c r="M103" s="213"/>
      <c r="N103" s="213"/>
      <c r="O103" s="213"/>
      <c r="P103" s="213"/>
      <c r="Q103" s="213"/>
      <c r="R103" s="213"/>
      <c r="S103" s="213"/>
      <c r="T103" s="213"/>
    </row>
    <row r="104" spans="1:20" ht="12.75" customHeight="1" x14ac:dyDescent="0.2">
      <c r="A104" s="213"/>
      <c r="B104" s="213"/>
      <c r="C104" s="213"/>
      <c r="D104" s="213"/>
      <c r="E104" s="213"/>
      <c r="F104" s="213"/>
      <c r="G104" s="213"/>
      <c r="H104" s="213"/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</row>
    <row r="105" spans="1:20" ht="12.75" customHeight="1" x14ac:dyDescent="0.2">
      <c r="A105" s="213"/>
      <c r="B105" s="213"/>
      <c r="C105" s="213"/>
      <c r="D105" s="213"/>
      <c r="E105" s="213"/>
      <c r="F105" s="213"/>
      <c r="G105" s="213"/>
      <c r="H105" s="213"/>
      <c r="I105" s="213"/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</row>
    <row r="106" spans="1:20" ht="12.75" customHeight="1" x14ac:dyDescent="0.2">
      <c r="A106" s="213"/>
      <c r="B106" s="213"/>
      <c r="C106" s="213"/>
      <c r="D106" s="213"/>
      <c r="E106" s="213"/>
      <c r="F106" s="213"/>
      <c r="G106" s="213"/>
      <c r="H106" s="213"/>
      <c r="I106" s="213"/>
      <c r="J106" s="213"/>
      <c r="K106" s="213"/>
      <c r="L106" s="213"/>
      <c r="M106" s="213"/>
      <c r="N106" s="213"/>
      <c r="O106" s="213"/>
      <c r="P106" s="213"/>
      <c r="Q106" s="213"/>
      <c r="R106" s="213"/>
      <c r="S106" s="213"/>
      <c r="T106" s="213"/>
    </row>
    <row r="107" spans="1:20" ht="12.75" customHeight="1" x14ac:dyDescent="0.2">
      <c r="A107" s="213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213"/>
      <c r="O107" s="213"/>
      <c r="P107" s="213"/>
      <c r="Q107" s="213"/>
      <c r="R107" s="213"/>
      <c r="S107" s="213"/>
      <c r="T107" s="213"/>
    </row>
    <row r="108" spans="1:20" ht="12.75" customHeight="1" x14ac:dyDescent="0.2">
      <c r="A108" s="213"/>
      <c r="B108" s="213"/>
      <c r="C108" s="213"/>
      <c r="D108" s="213"/>
      <c r="E108" s="213"/>
      <c r="F108" s="213"/>
      <c r="G108" s="213"/>
      <c r="H108" s="213"/>
      <c r="I108" s="213"/>
      <c r="J108" s="213"/>
      <c r="K108" s="213"/>
      <c r="L108" s="213"/>
      <c r="M108" s="213"/>
      <c r="N108" s="213"/>
      <c r="O108" s="213"/>
      <c r="P108" s="213"/>
      <c r="Q108" s="213"/>
      <c r="R108" s="213"/>
      <c r="S108" s="213"/>
      <c r="T108" s="213"/>
    </row>
    <row r="109" spans="1:20" ht="12.75" customHeight="1" x14ac:dyDescent="0.2">
      <c r="A109" s="213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</row>
    <row r="110" spans="1:20" ht="12.75" customHeight="1" x14ac:dyDescent="0.2">
      <c r="A110" s="213"/>
      <c r="B110" s="213"/>
      <c r="C110" s="213"/>
      <c r="D110" s="213"/>
      <c r="E110" s="213"/>
      <c r="F110" s="213"/>
      <c r="G110" s="213"/>
      <c r="H110" s="213"/>
      <c r="I110" s="213"/>
      <c r="J110" s="213"/>
      <c r="K110" s="213"/>
      <c r="L110" s="213"/>
      <c r="M110" s="213"/>
      <c r="N110" s="213"/>
      <c r="O110" s="213"/>
      <c r="P110" s="213"/>
      <c r="Q110" s="213"/>
      <c r="R110" s="213"/>
      <c r="S110" s="213"/>
      <c r="T110" s="213"/>
    </row>
    <row r="111" spans="1:20" ht="12.75" customHeight="1" x14ac:dyDescent="0.2">
      <c r="A111" s="213"/>
      <c r="B111" s="213"/>
      <c r="C111" s="213"/>
      <c r="D111" s="213"/>
      <c r="E111" s="213"/>
      <c r="F111" s="213"/>
      <c r="G111" s="213"/>
      <c r="H111" s="213"/>
      <c r="I111" s="213"/>
      <c r="J111" s="213"/>
      <c r="K111" s="213"/>
      <c r="L111" s="213"/>
      <c r="M111" s="213"/>
      <c r="N111" s="213"/>
      <c r="O111" s="213"/>
      <c r="P111" s="213"/>
      <c r="Q111" s="213"/>
      <c r="R111" s="213"/>
      <c r="S111" s="213"/>
      <c r="T111" s="213"/>
    </row>
    <row r="112" spans="1:20" ht="12.75" customHeight="1" x14ac:dyDescent="0.2">
      <c r="A112" s="213"/>
      <c r="B112" s="213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</row>
    <row r="113" spans="1:20" ht="12.75" customHeight="1" x14ac:dyDescent="0.2">
      <c r="A113" s="213"/>
      <c r="B113" s="213"/>
      <c r="C113" s="213"/>
      <c r="D113" s="213"/>
      <c r="E113" s="213"/>
      <c r="F113" s="213"/>
      <c r="G113" s="213"/>
      <c r="H113" s="213"/>
      <c r="I113" s="213"/>
      <c r="J113" s="213"/>
      <c r="K113" s="213"/>
      <c r="L113" s="213"/>
      <c r="M113" s="213"/>
      <c r="N113" s="213"/>
      <c r="O113" s="213"/>
      <c r="P113" s="213"/>
      <c r="Q113" s="213"/>
      <c r="R113" s="213"/>
      <c r="S113" s="213"/>
      <c r="T113" s="213"/>
    </row>
    <row r="114" spans="1:20" ht="12.75" customHeight="1" x14ac:dyDescent="0.2">
      <c r="A114" s="213"/>
      <c r="B114" s="213"/>
      <c r="C114" s="213"/>
      <c r="D114" s="213"/>
      <c r="E114" s="213"/>
      <c r="F114" s="213"/>
      <c r="G114" s="213"/>
      <c r="H114" s="213"/>
      <c r="I114" s="213"/>
      <c r="J114" s="213"/>
      <c r="K114" s="213"/>
      <c r="L114" s="213"/>
      <c r="M114" s="213"/>
      <c r="N114" s="213"/>
      <c r="O114" s="213"/>
      <c r="P114" s="213"/>
      <c r="Q114" s="213"/>
      <c r="R114" s="213"/>
      <c r="S114" s="213"/>
      <c r="T114" s="213"/>
    </row>
    <row r="115" spans="1:20" ht="12.75" customHeight="1" x14ac:dyDescent="0.2">
      <c r="A115" s="213"/>
      <c r="B115" s="213"/>
      <c r="C115" s="213"/>
      <c r="D115" s="213"/>
      <c r="E115" s="213"/>
      <c r="F115" s="213"/>
      <c r="G115" s="213"/>
      <c r="H115" s="213"/>
      <c r="I115" s="213"/>
      <c r="J115" s="213"/>
      <c r="K115" s="213"/>
      <c r="L115" s="213"/>
      <c r="M115" s="213"/>
      <c r="N115" s="213"/>
      <c r="O115" s="213"/>
      <c r="P115" s="213"/>
      <c r="Q115" s="213"/>
      <c r="R115" s="213"/>
      <c r="S115" s="213"/>
      <c r="T115" s="213"/>
    </row>
    <row r="116" spans="1:20" ht="12.75" customHeight="1" x14ac:dyDescent="0.2">
      <c r="A116" s="213"/>
      <c r="B116" s="213"/>
      <c r="C116" s="213"/>
      <c r="D116" s="213"/>
      <c r="E116" s="213"/>
      <c r="F116" s="213"/>
      <c r="G116" s="213"/>
      <c r="H116" s="213"/>
      <c r="I116" s="213"/>
      <c r="J116" s="213"/>
      <c r="K116" s="213"/>
      <c r="L116" s="213"/>
      <c r="M116" s="213"/>
      <c r="N116" s="213"/>
      <c r="O116" s="213"/>
      <c r="P116" s="213"/>
      <c r="Q116" s="213"/>
      <c r="R116" s="213"/>
      <c r="S116" s="213"/>
      <c r="T116" s="213"/>
    </row>
    <row r="117" spans="1:20" ht="12.75" customHeight="1" x14ac:dyDescent="0.2">
      <c r="A117" s="213"/>
      <c r="B117" s="213"/>
      <c r="C117" s="213"/>
      <c r="D117" s="213"/>
      <c r="E117" s="213"/>
      <c r="F117" s="213"/>
      <c r="G117" s="213"/>
      <c r="H117" s="213"/>
      <c r="I117" s="213"/>
      <c r="J117" s="213"/>
      <c r="K117" s="213"/>
      <c r="L117" s="213"/>
      <c r="M117" s="213"/>
      <c r="N117" s="213"/>
      <c r="O117" s="213"/>
      <c r="P117" s="213"/>
      <c r="Q117" s="213"/>
      <c r="R117" s="213"/>
      <c r="S117" s="213"/>
      <c r="T117" s="213"/>
    </row>
    <row r="118" spans="1:20" ht="12.75" customHeight="1" x14ac:dyDescent="0.2">
      <c r="A118" s="213"/>
      <c r="B118" s="213"/>
      <c r="C118" s="213"/>
      <c r="D118" s="213"/>
      <c r="E118" s="213"/>
      <c r="F118" s="213"/>
      <c r="G118" s="213"/>
      <c r="H118" s="213"/>
      <c r="I118" s="213"/>
      <c r="J118" s="213"/>
      <c r="K118" s="213"/>
      <c r="L118" s="213"/>
      <c r="M118" s="213"/>
      <c r="N118" s="213"/>
      <c r="O118" s="213"/>
      <c r="P118" s="213"/>
      <c r="Q118" s="213"/>
      <c r="R118" s="213"/>
      <c r="S118" s="213"/>
      <c r="T118" s="213"/>
    </row>
    <row r="119" spans="1:20" ht="12.75" customHeight="1" x14ac:dyDescent="0.2">
      <c r="A119" s="213"/>
      <c r="B119" s="213"/>
      <c r="C119" s="213"/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</row>
    <row r="120" spans="1:20" ht="12.75" customHeight="1" x14ac:dyDescent="0.2">
      <c r="A120" s="213"/>
      <c r="B120" s="213"/>
      <c r="C120" s="213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</row>
    <row r="121" spans="1:20" ht="12.75" customHeight="1" x14ac:dyDescent="0.2">
      <c r="A121" s="213"/>
      <c r="B121" s="213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</row>
    <row r="122" spans="1:20" ht="12.75" customHeight="1" x14ac:dyDescent="0.2">
      <c r="A122" s="213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</row>
    <row r="123" spans="1:20" ht="12.75" customHeight="1" x14ac:dyDescent="0.2">
      <c r="A123" s="213"/>
      <c r="B123" s="213"/>
      <c r="C123" s="213"/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</row>
    <row r="124" spans="1:20" ht="12.75" customHeight="1" x14ac:dyDescent="0.2">
      <c r="A124" s="213"/>
      <c r="B124" s="213"/>
      <c r="C124" s="213"/>
      <c r="D124" s="213"/>
      <c r="E124" s="213"/>
      <c r="F124" s="213"/>
      <c r="G124" s="213"/>
      <c r="H124" s="213"/>
      <c r="I124" s="213"/>
      <c r="J124" s="213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</row>
    <row r="125" spans="1:20" ht="12.75" customHeight="1" x14ac:dyDescent="0.2">
      <c r="A125" s="213"/>
      <c r="B125" s="213"/>
      <c r="C125" s="213"/>
      <c r="D125" s="213"/>
      <c r="E125" s="213"/>
      <c r="F125" s="213"/>
      <c r="G125" s="213"/>
      <c r="H125" s="213"/>
      <c r="I125" s="213"/>
      <c r="J125" s="213"/>
      <c r="K125" s="213"/>
      <c r="L125" s="213"/>
      <c r="M125" s="213"/>
      <c r="N125" s="213"/>
      <c r="O125" s="213"/>
      <c r="P125" s="213"/>
      <c r="Q125" s="213"/>
      <c r="R125" s="213"/>
      <c r="S125" s="213"/>
      <c r="T125" s="213"/>
    </row>
    <row r="126" spans="1:20" ht="12.75" customHeight="1" x14ac:dyDescent="0.2">
      <c r="A126" s="213"/>
      <c r="B126" s="213"/>
      <c r="C126" s="213"/>
      <c r="D126" s="213"/>
      <c r="E126" s="213"/>
      <c r="F126" s="213"/>
      <c r="G126" s="213"/>
      <c r="H126" s="213"/>
      <c r="I126" s="213"/>
      <c r="J126" s="213"/>
      <c r="K126" s="213"/>
      <c r="L126" s="213"/>
      <c r="M126" s="213"/>
      <c r="N126" s="213"/>
      <c r="O126" s="213"/>
      <c r="P126" s="213"/>
      <c r="Q126" s="213"/>
      <c r="R126" s="213"/>
      <c r="S126" s="213"/>
      <c r="T126" s="213"/>
    </row>
    <row r="127" spans="1:20" ht="12.75" customHeight="1" x14ac:dyDescent="0.2">
      <c r="A127" s="213"/>
      <c r="B127" s="213"/>
      <c r="C127" s="213"/>
      <c r="D127" s="213"/>
      <c r="E127" s="213"/>
      <c r="F127" s="213"/>
      <c r="G127" s="213"/>
      <c r="H127" s="213"/>
      <c r="I127" s="213"/>
      <c r="J127" s="213"/>
      <c r="K127" s="213"/>
      <c r="L127" s="213"/>
      <c r="M127" s="213"/>
      <c r="N127" s="213"/>
      <c r="O127" s="213"/>
      <c r="P127" s="213"/>
      <c r="Q127" s="213"/>
      <c r="R127" s="213"/>
      <c r="S127" s="213"/>
      <c r="T127" s="213"/>
    </row>
    <row r="128" spans="1:20" ht="12.75" customHeight="1" x14ac:dyDescent="0.2">
      <c r="A128" s="213"/>
      <c r="B128" s="213"/>
      <c r="C128" s="213"/>
      <c r="D128" s="213"/>
      <c r="E128" s="213"/>
      <c r="F128" s="213"/>
      <c r="G128" s="213"/>
      <c r="H128" s="213"/>
      <c r="I128" s="213"/>
      <c r="J128" s="213"/>
      <c r="K128" s="213"/>
      <c r="L128" s="213"/>
      <c r="M128" s="213"/>
      <c r="N128" s="213"/>
      <c r="O128" s="213"/>
      <c r="P128" s="213"/>
      <c r="Q128" s="213"/>
      <c r="R128" s="213"/>
      <c r="S128" s="213"/>
      <c r="T128" s="213"/>
    </row>
    <row r="129" spans="1:20" ht="12.75" customHeight="1" x14ac:dyDescent="0.2">
      <c r="A129" s="213"/>
      <c r="B129" s="213"/>
      <c r="C129" s="213"/>
      <c r="D129" s="213"/>
      <c r="E129" s="213"/>
      <c r="F129" s="213"/>
      <c r="G129" s="213"/>
      <c r="H129" s="213"/>
      <c r="I129" s="213"/>
      <c r="J129" s="213"/>
      <c r="K129" s="213"/>
      <c r="L129" s="213"/>
      <c r="M129" s="213"/>
      <c r="N129" s="213"/>
      <c r="O129" s="213"/>
      <c r="P129" s="213"/>
      <c r="Q129" s="213"/>
      <c r="R129" s="213"/>
      <c r="S129" s="213"/>
      <c r="T129" s="213"/>
    </row>
    <row r="130" spans="1:20" ht="12.75" customHeight="1" x14ac:dyDescent="0.2">
      <c r="A130" s="213"/>
      <c r="B130" s="213"/>
      <c r="C130" s="213"/>
      <c r="D130" s="213"/>
      <c r="E130" s="213"/>
      <c r="F130" s="213"/>
      <c r="G130" s="213"/>
      <c r="H130" s="213"/>
      <c r="I130" s="213"/>
      <c r="J130" s="213"/>
      <c r="K130" s="213"/>
      <c r="L130" s="213"/>
      <c r="M130" s="213"/>
      <c r="N130" s="213"/>
      <c r="O130" s="213"/>
      <c r="P130" s="213"/>
      <c r="Q130" s="213"/>
      <c r="R130" s="213"/>
      <c r="S130" s="213"/>
      <c r="T130" s="213"/>
    </row>
    <row r="131" spans="1:20" ht="12.75" customHeight="1" x14ac:dyDescent="0.2">
      <c r="A131" s="213"/>
      <c r="B131" s="213"/>
      <c r="C131" s="213"/>
      <c r="D131" s="213"/>
      <c r="E131" s="213"/>
      <c r="F131" s="213"/>
      <c r="G131" s="213"/>
      <c r="H131" s="213"/>
      <c r="I131" s="213"/>
      <c r="J131" s="213"/>
      <c r="K131" s="213"/>
      <c r="L131" s="213"/>
      <c r="M131" s="213"/>
      <c r="N131" s="213"/>
      <c r="O131" s="213"/>
      <c r="P131" s="213"/>
      <c r="Q131" s="213"/>
      <c r="R131" s="213"/>
      <c r="S131" s="213"/>
      <c r="T131" s="213"/>
    </row>
    <row r="132" spans="1:20" ht="12.75" customHeight="1" x14ac:dyDescent="0.2">
      <c r="A132" s="213"/>
      <c r="B132" s="213"/>
      <c r="C132" s="213"/>
      <c r="D132" s="213"/>
      <c r="E132" s="213"/>
      <c r="F132" s="213"/>
      <c r="G132" s="213"/>
      <c r="H132" s="213"/>
      <c r="I132" s="213"/>
      <c r="J132" s="213"/>
      <c r="K132" s="213"/>
      <c r="L132" s="213"/>
      <c r="M132" s="213"/>
      <c r="N132" s="213"/>
      <c r="O132" s="213"/>
      <c r="P132" s="213"/>
      <c r="Q132" s="213"/>
      <c r="R132" s="213"/>
      <c r="S132" s="213"/>
      <c r="T132" s="213"/>
    </row>
    <row r="133" spans="1:20" ht="12.75" customHeight="1" x14ac:dyDescent="0.2">
      <c r="A133" s="213"/>
      <c r="B133" s="213"/>
      <c r="C133" s="213"/>
      <c r="D133" s="213"/>
      <c r="E133" s="213"/>
      <c r="F133" s="213"/>
      <c r="G133" s="213"/>
      <c r="H133" s="213"/>
      <c r="I133" s="213"/>
      <c r="J133" s="213"/>
      <c r="K133" s="213"/>
      <c r="L133" s="213"/>
      <c r="M133" s="213"/>
      <c r="N133" s="213"/>
      <c r="O133" s="213"/>
      <c r="P133" s="213"/>
      <c r="Q133" s="213"/>
      <c r="R133" s="213"/>
      <c r="S133" s="213"/>
      <c r="T133" s="213"/>
    </row>
    <row r="134" spans="1:20" ht="12.75" customHeight="1" x14ac:dyDescent="0.2">
      <c r="A134" s="213"/>
      <c r="B134" s="213"/>
      <c r="C134" s="213"/>
      <c r="D134" s="213"/>
      <c r="E134" s="213"/>
      <c r="F134" s="213"/>
      <c r="G134" s="213"/>
      <c r="H134" s="213"/>
      <c r="I134" s="213"/>
      <c r="J134" s="213"/>
      <c r="K134" s="213"/>
      <c r="L134" s="213"/>
      <c r="M134" s="213"/>
      <c r="N134" s="213"/>
      <c r="O134" s="213"/>
      <c r="P134" s="213"/>
      <c r="Q134" s="213"/>
      <c r="R134" s="213"/>
      <c r="S134" s="213"/>
      <c r="T134" s="213"/>
    </row>
    <row r="135" spans="1:20" ht="12.75" customHeight="1" x14ac:dyDescent="0.2">
      <c r="A135" s="213"/>
      <c r="B135" s="213"/>
      <c r="C135" s="213"/>
      <c r="D135" s="213"/>
      <c r="E135" s="213"/>
      <c r="F135" s="213"/>
      <c r="G135" s="213"/>
      <c r="H135" s="213"/>
      <c r="I135" s="213"/>
      <c r="J135" s="213"/>
      <c r="K135" s="213"/>
      <c r="L135" s="213"/>
      <c r="M135" s="213"/>
      <c r="N135" s="213"/>
      <c r="O135" s="213"/>
      <c r="P135" s="213"/>
      <c r="Q135" s="213"/>
      <c r="R135" s="213"/>
      <c r="S135" s="213"/>
      <c r="T135" s="213"/>
    </row>
    <row r="136" spans="1:20" ht="12.75" customHeight="1" x14ac:dyDescent="0.2">
      <c r="A136" s="213"/>
      <c r="B136" s="213"/>
      <c r="C136" s="213"/>
      <c r="D136" s="213"/>
      <c r="E136" s="213"/>
      <c r="F136" s="213"/>
      <c r="G136" s="213"/>
      <c r="H136" s="213"/>
      <c r="I136" s="213"/>
      <c r="J136" s="213"/>
      <c r="K136" s="213"/>
      <c r="L136" s="213"/>
      <c r="M136" s="213"/>
      <c r="N136" s="213"/>
      <c r="O136" s="213"/>
      <c r="P136" s="213"/>
      <c r="Q136" s="213"/>
      <c r="R136" s="213"/>
      <c r="S136" s="213"/>
      <c r="T136" s="213"/>
    </row>
    <row r="137" spans="1:20" ht="12.75" customHeight="1" x14ac:dyDescent="0.2">
      <c r="A137" s="213"/>
      <c r="B137" s="213"/>
      <c r="C137" s="213"/>
      <c r="D137" s="213"/>
      <c r="E137" s="213"/>
      <c r="F137" s="213"/>
      <c r="G137" s="213"/>
      <c r="H137" s="213"/>
      <c r="I137" s="213"/>
      <c r="J137" s="213"/>
      <c r="K137" s="213"/>
      <c r="L137" s="213"/>
      <c r="M137" s="213"/>
      <c r="N137" s="213"/>
      <c r="O137" s="213"/>
      <c r="P137" s="213"/>
      <c r="Q137" s="213"/>
      <c r="R137" s="213"/>
      <c r="S137" s="213"/>
      <c r="T137" s="213"/>
    </row>
    <row r="138" spans="1:20" ht="12.75" customHeight="1" x14ac:dyDescent="0.2">
      <c r="A138" s="213"/>
      <c r="B138" s="213"/>
      <c r="C138" s="213"/>
      <c r="D138" s="213"/>
      <c r="E138" s="213"/>
      <c r="F138" s="213"/>
      <c r="G138" s="213"/>
      <c r="H138" s="213"/>
      <c r="I138" s="213"/>
      <c r="J138" s="213"/>
      <c r="K138" s="213"/>
      <c r="L138" s="213"/>
      <c r="M138" s="213"/>
      <c r="N138" s="213"/>
      <c r="O138" s="213"/>
      <c r="P138" s="213"/>
      <c r="Q138" s="213"/>
      <c r="R138" s="213"/>
      <c r="S138" s="213"/>
      <c r="T138" s="213"/>
    </row>
    <row r="139" spans="1:20" ht="12.75" customHeight="1" x14ac:dyDescent="0.2">
      <c r="A139" s="213"/>
      <c r="B139" s="213"/>
      <c r="C139" s="213"/>
      <c r="D139" s="213"/>
      <c r="E139" s="213"/>
      <c r="F139" s="213"/>
      <c r="G139" s="213"/>
      <c r="H139" s="213"/>
      <c r="I139" s="213"/>
      <c r="J139" s="213"/>
      <c r="K139" s="213"/>
      <c r="L139" s="213"/>
      <c r="M139" s="213"/>
      <c r="N139" s="213"/>
      <c r="O139" s="213"/>
      <c r="P139" s="213"/>
      <c r="Q139" s="213"/>
      <c r="R139" s="213"/>
      <c r="S139" s="213"/>
      <c r="T139" s="213"/>
    </row>
    <row r="140" spans="1:20" ht="12.75" customHeight="1" x14ac:dyDescent="0.2">
      <c r="A140" s="213"/>
      <c r="B140" s="213"/>
      <c r="C140" s="213"/>
      <c r="D140" s="213"/>
      <c r="E140" s="213"/>
      <c r="F140" s="213"/>
      <c r="G140" s="213"/>
      <c r="H140" s="213"/>
      <c r="I140" s="213"/>
      <c r="J140" s="213"/>
      <c r="K140" s="213"/>
      <c r="L140" s="213"/>
      <c r="M140" s="213"/>
      <c r="N140" s="213"/>
      <c r="O140" s="213"/>
      <c r="P140" s="213"/>
      <c r="Q140" s="213"/>
      <c r="R140" s="213"/>
      <c r="S140" s="213"/>
      <c r="T140" s="213"/>
    </row>
    <row r="141" spans="1:20" ht="12.75" customHeight="1" x14ac:dyDescent="0.2">
      <c r="A141" s="213"/>
      <c r="B141" s="213"/>
      <c r="C141" s="213"/>
      <c r="D141" s="213"/>
      <c r="E141" s="213"/>
      <c r="F141" s="213"/>
      <c r="G141" s="213"/>
      <c r="H141" s="213"/>
      <c r="I141" s="213"/>
      <c r="J141" s="213"/>
      <c r="K141" s="213"/>
      <c r="L141" s="213"/>
      <c r="M141" s="213"/>
      <c r="N141" s="213"/>
      <c r="O141" s="213"/>
      <c r="P141" s="213"/>
      <c r="Q141" s="213"/>
      <c r="R141" s="213"/>
      <c r="S141" s="213"/>
      <c r="T141" s="213"/>
    </row>
    <row r="142" spans="1:20" ht="12.75" customHeight="1" x14ac:dyDescent="0.2">
      <c r="A142" s="213"/>
      <c r="B142" s="213"/>
      <c r="C142" s="213"/>
      <c r="D142" s="213"/>
      <c r="E142" s="213"/>
      <c r="F142" s="213"/>
      <c r="G142" s="213"/>
      <c r="H142" s="213"/>
      <c r="I142" s="213"/>
      <c r="J142" s="213"/>
      <c r="K142" s="213"/>
      <c r="L142" s="213"/>
      <c r="M142" s="213"/>
      <c r="N142" s="213"/>
      <c r="O142" s="213"/>
      <c r="P142" s="213"/>
      <c r="Q142" s="213"/>
      <c r="R142" s="213"/>
      <c r="S142" s="213"/>
      <c r="T142" s="213"/>
    </row>
    <row r="143" spans="1:20" ht="12.75" customHeight="1" x14ac:dyDescent="0.2">
      <c r="A143" s="213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</row>
    <row r="144" spans="1:20" ht="12.75" customHeight="1" x14ac:dyDescent="0.2">
      <c r="A144" s="213"/>
      <c r="B144" s="213"/>
      <c r="C144" s="213"/>
      <c r="D144" s="213"/>
      <c r="E144" s="213"/>
      <c r="F144" s="213"/>
      <c r="G144" s="213"/>
      <c r="H144" s="213"/>
      <c r="I144" s="213"/>
      <c r="J144" s="213"/>
      <c r="K144" s="213"/>
      <c r="L144" s="213"/>
      <c r="M144" s="213"/>
      <c r="N144" s="213"/>
      <c r="O144" s="213"/>
      <c r="P144" s="213"/>
      <c r="Q144" s="213"/>
      <c r="R144" s="213"/>
      <c r="S144" s="213"/>
      <c r="T144" s="213"/>
    </row>
    <row r="145" spans="1:20" ht="12.75" customHeight="1" x14ac:dyDescent="0.2">
      <c r="A145" s="213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213"/>
      <c r="O145" s="213"/>
      <c r="P145" s="213"/>
      <c r="Q145" s="213"/>
      <c r="R145" s="213"/>
      <c r="S145" s="213"/>
      <c r="T145" s="213"/>
    </row>
    <row r="146" spans="1:20" ht="12.75" customHeight="1" x14ac:dyDescent="0.2">
      <c r="A146" s="213"/>
      <c r="B146" s="227"/>
      <c r="C146" s="227"/>
      <c r="D146" s="227"/>
      <c r="E146" s="227"/>
      <c r="F146" s="227"/>
      <c r="G146" s="228"/>
      <c r="H146" s="228"/>
      <c r="I146" s="229"/>
      <c r="J146" s="213"/>
      <c r="K146" s="213"/>
      <c r="L146" s="213"/>
      <c r="M146" s="213"/>
      <c r="N146" s="213"/>
      <c r="O146" s="213"/>
      <c r="P146" s="213"/>
      <c r="Q146" s="213"/>
      <c r="R146" s="213"/>
      <c r="S146" s="213"/>
      <c r="T146" s="213"/>
    </row>
    <row r="147" spans="1:20" ht="12.75" customHeight="1" x14ac:dyDescent="0.2">
      <c r="A147" s="213"/>
      <c r="B147" s="227"/>
      <c r="C147" s="227"/>
      <c r="D147" s="227"/>
      <c r="E147" s="227"/>
      <c r="F147" s="227"/>
      <c r="G147" s="228"/>
      <c r="H147" s="228"/>
      <c r="I147" s="229"/>
      <c r="J147" s="213"/>
      <c r="K147" s="213"/>
      <c r="L147" s="213"/>
      <c r="M147" s="213"/>
      <c r="N147" s="213"/>
      <c r="O147" s="213"/>
      <c r="P147" s="213"/>
      <c r="Q147" s="213"/>
      <c r="R147" s="213"/>
      <c r="S147" s="213"/>
      <c r="T147" s="213"/>
    </row>
    <row r="148" spans="1:20" ht="12.75" customHeight="1" x14ac:dyDescent="0.2">
      <c r="A148" s="213"/>
      <c r="B148" s="227"/>
      <c r="C148" s="227"/>
      <c r="D148" s="227"/>
      <c r="E148" s="227"/>
      <c r="F148" s="227"/>
      <c r="G148" s="228"/>
      <c r="H148" s="228"/>
      <c r="I148" s="227"/>
      <c r="J148" s="213"/>
      <c r="K148" s="213"/>
      <c r="L148" s="213"/>
      <c r="M148" s="213"/>
      <c r="N148" s="213"/>
      <c r="O148" s="213"/>
      <c r="P148" s="213"/>
      <c r="Q148" s="213"/>
      <c r="R148" s="213"/>
      <c r="S148" s="213"/>
      <c r="T148" s="213"/>
    </row>
    <row r="149" spans="1:20" ht="12.75" customHeight="1" x14ac:dyDescent="0.2">
      <c r="A149" s="213"/>
      <c r="B149" s="227"/>
      <c r="C149" s="227"/>
      <c r="D149" s="227"/>
      <c r="E149" s="227"/>
      <c r="F149" s="227"/>
      <c r="G149" s="228"/>
      <c r="H149" s="228"/>
      <c r="I149" s="227"/>
      <c r="J149" s="213"/>
      <c r="K149" s="213"/>
      <c r="L149" s="213"/>
      <c r="M149" s="213"/>
      <c r="N149" s="213"/>
      <c r="O149" s="213"/>
      <c r="P149" s="213"/>
      <c r="Q149" s="213"/>
      <c r="R149" s="213"/>
      <c r="S149" s="213"/>
      <c r="T149" s="213"/>
    </row>
    <row r="150" spans="1:20" ht="12.75" customHeight="1" x14ac:dyDescent="0.2">
      <c r="A150" s="213"/>
      <c r="B150" s="227"/>
      <c r="C150" s="227"/>
      <c r="D150" s="227"/>
      <c r="E150" s="227"/>
      <c r="F150" s="227"/>
      <c r="G150" s="228"/>
      <c r="H150" s="228"/>
      <c r="I150" s="227"/>
      <c r="J150" s="213"/>
      <c r="K150" s="213"/>
      <c r="L150" s="213"/>
      <c r="M150" s="213"/>
      <c r="N150" s="213"/>
      <c r="O150" s="213"/>
      <c r="P150" s="213"/>
      <c r="Q150" s="213"/>
      <c r="R150" s="213"/>
      <c r="S150" s="213"/>
      <c r="T150" s="213"/>
    </row>
    <row r="151" spans="1:20" ht="12.75" customHeight="1" x14ac:dyDescent="0.2">
      <c r="A151" s="213"/>
      <c r="B151" s="227"/>
      <c r="C151" s="227"/>
      <c r="D151" s="227"/>
      <c r="E151" s="227"/>
      <c r="F151" s="227"/>
      <c r="G151" s="228"/>
      <c r="H151" s="228"/>
      <c r="I151" s="227"/>
      <c r="J151" s="213"/>
      <c r="K151" s="213"/>
      <c r="L151" s="213"/>
      <c r="M151" s="213"/>
      <c r="N151" s="213"/>
      <c r="O151" s="213"/>
      <c r="P151" s="213"/>
      <c r="Q151" s="213"/>
      <c r="R151" s="213"/>
      <c r="S151" s="213"/>
      <c r="T151" s="213"/>
    </row>
    <row r="152" spans="1:20" ht="12.75" customHeight="1" x14ac:dyDescent="0.2">
      <c r="A152" s="213"/>
      <c r="B152" s="227"/>
      <c r="C152" s="227"/>
      <c r="D152" s="227"/>
      <c r="E152" s="227"/>
      <c r="F152" s="227"/>
      <c r="G152" s="228"/>
      <c r="H152" s="228"/>
      <c r="I152" s="227"/>
      <c r="J152" s="213"/>
      <c r="K152" s="213"/>
      <c r="L152" s="213"/>
      <c r="M152" s="213"/>
      <c r="N152" s="213"/>
      <c r="O152" s="213"/>
      <c r="P152" s="213"/>
      <c r="Q152" s="213"/>
      <c r="R152" s="213"/>
      <c r="S152" s="213"/>
      <c r="T152" s="213"/>
    </row>
    <row r="153" spans="1:20" ht="12.75" customHeight="1" x14ac:dyDescent="0.2">
      <c r="A153" s="213"/>
      <c r="B153" s="227"/>
      <c r="C153" s="227"/>
      <c r="D153" s="227"/>
      <c r="E153" s="227"/>
      <c r="F153" s="227"/>
      <c r="G153" s="228"/>
      <c r="H153" s="228"/>
      <c r="I153" s="227"/>
      <c r="J153" s="213"/>
      <c r="K153" s="213"/>
      <c r="L153" s="213"/>
      <c r="M153" s="213"/>
      <c r="N153" s="213"/>
      <c r="O153" s="213"/>
      <c r="P153" s="213"/>
      <c r="Q153" s="213"/>
      <c r="R153" s="213"/>
      <c r="S153" s="213"/>
      <c r="T153" s="213"/>
    </row>
    <row r="154" spans="1:20" ht="12.75" customHeight="1" x14ac:dyDescent="0.2">
      <c r="A154" s="213"/>
      <c r="B154" s="227"/>
      <c r="C154" s="227"/>
      <c r="D154" s="227"/>
      <c r="E154" s="227"/>
      <c r="F154" s="227"/>
      <c r="G154" s="228"/>
      <c r="H154" s="228"/>
      <c r="I154" s="227"/>
      <c r="J154" s="213"/>
      <c r="K154" s="213"/>
      <c r="L154" s="213"/>
      <c r="M154" s="213"/>
      <c r="N154" s="213"/>
      <c r="O154" s="213"/>
      <c r="P154" s="213"/>
      <c r="Q154" s="213"/>
      <c r="R154" s="213"/>
      <c r="S154" s="213"/>
      <c r="T154" s="213"/>
    </row>
    <row r="155" spans="1:20" ht="12.75" customHeight="1" x14ac:dyDescent="0.2">
      <c r="A155" s="213"/>
      <c r="B155" s="227"/>
      <c r="C155" s="227"/>
      <c r="D155" s="227"/>
      <c r="E155" s="227"/>
      <c r="F155" s="227"/>
      <c r="G155" s="228"/>
      <c r="H155" s="228"/>
      <c r="I155" s="227"/>
      <c r="J155" s="213"/>
      <c r="K155" s="213"/>
      <c r="L155" s="213"/>
      <c r="M155" s="213"/>
      <c r="N155" s="213"/>
      <c r="O155" s="213"/>
      <c r="P155" s="213"/>
      <c r="Q155" s="213"/>
      <c r="R155" s="213"/>
      <c r="S155" s="213"/>
      <c r="T155" s="213"/>
    </row>
    <row r="156" spans="1:20" ht="12.75" customHeight="1" x14ac:dyDescent="0.2">
      <c r="A156" s="213"/>
      <c r="B156" s="227"/>
      <c r="C156" s="227"/>
      <c r="D156" s="227"/>
      <c r="E156" s="227"/>
      <c r="F156" s="227"/>
      <c r="G156" s="228"/>
      <c r="H156" s="228"/>
      <c r="I156" s="227"/>
      <c r="J156" s="213"/>
      <c r="K156" s="213"/>
      <c r="L156" s="213"/>
      <c r="M156" s="213"/>
      <c r="N156" s="213"/>
      <c r="O156" s="213"/>
      <c r="P156" s="213"/>
      <c r="Q156" s="213"/>
      <c r="R156" s="213"/>
      <c r="S156" s="213"/>
      <c r="T156" s="213"/>
    </row>
    <row r="157" spans="1:20" ht="12.75" customHeight="1" x14ac:dyDescent="0.2">
      <c r="A157" s="213"/>
      <c r="B157" s="227"/>
      <c r="C157" s="227"/>
      <c r="D157" s="227"/>
      <c r="E157" s="227"/>
      <c r="F157" s="227"/>
      <c r="G157" s="228"/>
      <c r="H157" s="228"/>
      <c r="I157" s="227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</row>
    <row r="158" spans="1:20" ht="12.75" customHeight="1" x14ac:dyDescent="0.2">
      <c r="A158" s="213"/>
      <c r="B158" s="227"/>
      <c r="C158" s="227"/>
      <c r="D158" s="227"/>
      <c r="E158" s="227"/>
      <c r="F158" s="227"/>
      <c r="G158" s="228"/>
      <c r="H158" s="228"/>
      <c r="I158" s="227"/>
      <c r="J158" s="213"/>
      <c r="K158" s="213"/>
      <c r="L158" s="213"/>
      <c r="M158" s="213"/>
      <c r="N158" s="213"/>
      <c r="O158" s="213"/>
      <c r="P158" s="213"/>
      <c r="Q158" s="213"/>
      <c r="R158" s="213"/>
      <c r="S158" s="213"/>
      <c r="T158" s="213"/>
    </row>
    <row r="159" spans="1:20" ht="12.75" customHeight="1" x14ac:dyDescent="0.2">
      <c r="A159" s="213"/>
      <c r="B159" s="227"/>
      <c r="C159" s="227"/>
      <c r="D159" s="227"/>
      <c r="E159" s="227"/>
      <c r="F159" s="227"/>
      <c r="G159" s="228"/>
      <c r="H159" s="228"/>
      <c r="I159" s="227"/>
      <c r="J159" s="213"/>
      <c r="K159" s="213"/>
      <c r="L159" s="213"/>
      <c r="M159" s="213"/>
      <c r="N159" s="213"/>
      <c r="O159" s="213"/>
      <c r="P159" s="213"/>
      <c r="Q159" s="213"/>
      <c r="R159" s="213"/>
      <c r="S159" s="213"/>
      <c r="T159" s="213"/>
    </row>
    <row r="160" spans="1:20" ht="12.75" customHeight="1" x14ac:dyDescent="0.2">
      <c r="A160" s="213"/>
      <c r="B160" s="227"/>
      <c r="C160" s="227"/>
      <c r="D160" s="227"/>
      <c r="E160" s="227"/>
      <c r="F160" s="227"/>
      <c r="G160" s="228"/>
      <c r="H160" s="228"/>
      <c r="I160" s="227"/>
      <c r="J160" s="213"/>
      <c r="K160" s="213"/>
      <c r="L160" s="213"/>
      <c r="M160" s="213"/>
      <c r="N160" s="213"/>
      <c r="O160" s="213"/>
      <c r="P160" s="213"/>
      <c r="Q160" s="213"/>
      <c r="R160" s="213"/>
      <c r="S160" s="213"/>
      <c r="T160" s="213"/>
    </row>
    <row r="161" spans="1:20" ht="12.75" customHeight="1" x14ac:dyDescent="0.2">
      <c r="A161" s="213"/>
      <c r="B161" s="227"/>
      <c r="C161" s="227"/>
      <c r="D161" s="227"/>
      <c r="E161" s="227"/>
      <c r="F161" s="227"/>
      <c r="G161" s="228"/>
      <c r="H161" s="228"/>
      <c r="I161" s="227"/>
      <c r="J161" s="213"/>
      <c r="K161" s="213"/>
      <c r="L161" s="213"/>
      <c r="M161" s="213"/>
      <c r="N161" s="213"/>
      <c r="O161" s="213"/>
      <c r="P161" s="213"/>
      <c r="Q161" s="213"/>
      <c r="R161" s="213"/>
      <c r="S161" s="213"/>
      <c r="T161" s="213"/>
    </row>
    <row r="162" spans="1:20" ht="12.75" customHeight="1" x14ac:dyDescent="0.2">
      <c r="A162" s="213"/>
      <c r="B162" s="227"/>
      <c r="C162" s="227"/>
      <c r="D162" s="227"/>
      <c r="E162" s="227"/>
      <c r="F162" s="227"/>
      <c r="G162" s="228"/>
      <c r="H162" s="228"/>
      <c r="I162" s="227"/>
      <c r="J162" s="213"/>
      <c r="K162" s="213"/>
      <c r="L162" s="213"/>
      <c r="M162" s="213"/>
      <c r="N162" s="213"/>
      <c r="O162" s="213"/>
      <c r="P162" s="213"/>
      <c r="Q162" s="213"/>
      <c r="R162" s="213"/>
      <c r="S162" s="213"/>
      <c r="T162" s="213"/>
    </row>
    <row r="163" spans="1:20" ht="12.75" customHeight="1" x14ac:dyDescent="0.2">
      <c r="A163" s="213"/>
      <c r="B163" s="227"/>
      <c r="C163" s="227"/>
      <c r="D163" s="227"/>
      <c r="E163" s="227"/>
      <c r="F163" s="227"/>
      <c r="G163" s="228"/>
      <c r="H163" s="228"/>
      <c r="I163" s="227"/>
      <c r="J163" s="213"/>
      <c r="K163" s="213"/>
      <c r="L163" s="213"/>
      <c r="M163" s="213"/>
      <c r="N163" s="213"/>
      <c r="O163" s="213"/>
      <c r="P163" s="213"/>
      <c r="Q163" s="213"/>
      <c r="R163" s="213"/>
      <c r="S163" s="213"/>
      <c r="T163" s="213"/>
    </row>
    <row r="164" spans="1:20" ht="12.75" customHeight="1" x14ac:dyDescent="0.2">
      <c r="A164" s="213"/>
      <c r="B164" s="227"/>
      <c r="C164" s="227"/>
      <c r="D164" s="227"/>
      <c r="E164" s="227"/>
      <c r="F164" s="227"/>
      <c r="G164" s="228"/>
      <c r="H164" s="228"/>
      <c r="I164" s="227"/>
      <c r="J164" s="213"/>
      <c r="K164" s="213"/>
      <c r="L164" s="213"/>
      <c r="M164" s="213"/>
      <c r="N164" s="213"/>
      <c r="O164" s="213"/>
      <c r="P164" s="213"/>
      <c r="Q164" s="213"/>
      <c r="R164" s="213"/>
      <c r="S164" s="213"/>
      <c r="T164" s="213"/>
    </row>
    <row r="165" spans="1:20" ht="12.75" customHeight="1" x14ac:dyDescent="0.2">
      <c r="A165" s="213"/>
      <c r="B165" s="227"/>
      <c r="C165" s="227"/>
      <c r="D165" s="227"/>
      <c r="E165" s="227"/>
      <c r="F165" s="227"/>
      <c r="G165" s="228"/>
      <c r="H165" s="228"/>
      <c r="I165" s="227"/>
      <c r="J165" s="213"/>
      <c r="K165" s="213"/>
      <c r="L165" s="213"/>
      <c r="M165" s="213"/>
      <c r="N165" s="213"/>
      <c r="O165" s="213"/>
      <c r="P165" s="213"/>
      <c r="Q165" s="213"/>
      <c r="R165" s="213"/>
      <c r="S165" s="213"/>
      <c r="T165" s="213"/>
    </row>
    <row r="166" spans="1:20" ht="12.75" customHeight="1" x14ac:dyDescent="0.2">
      <c r="A166" s="213"/>
      <c r="B166" s="227"/>
      <c r="C166" s="227"/>
      <c r="D166" s="227"/>
      <c r="E166" s="227"/>
      <c r="F166" s="227"/>
      <c r="G166" s="228"/>
      <c r="H166" s="228"/>
      <c r="I166" s="227"/>
      <c r="J166" s="213"/>
      <c r="K166" s="213"/>
      <c r="L166" s="213"/>
      <c r="M166" s="213"/>
      <c r="N166" s="213"/>
      <c r="O166" s="213"/>
      <c r="P166" s="213"/>
      <c r="Q166" s="213"/>
      <c r="R166" s="213"/>
      <c r="S166" s="213"/>
      <c r="T166" s="213"/>
    </row>
    <row r="167" spans="1:20" ht="12.75" customHeight="1" x14ac:dyDescent="0.2">
      <c r="A167" s="213"/>
      <c r="B167" s="227"/>
      <c r="C167" s="227"/>
      <c r="D167" s="227"/>
      <c r="E167" s="227"/>
      <c r="F167" s="227"/>
      <c r="G167" s="228"/>
      <c r="H167" s="228"/>
      <c r="I167" s="227"/>
      <c r="J167" s="213"/>
      <c r="K167" s="213"/>
      <c r="L167" s="213"/>
      <c r="M167" s="213"/>
      <c r="N167" s="213"/>
      <c r="O167" s="213"/>
      <c r="P167" s="213"/>
      <c r="Q167" s="213"/>
      <c r="R167" s="213"/>
      <c r="S167" s="213"/>
      <c r="T167" s="213"/>
    </row>
    <row r="168" spans="1:20" ht="12.75" customHeight="1" x14ac:dyDescent="0.2">
      <c r="A168" s="213"/>
      <c r="B168" s="227"/>
      <c r="C168" s="227"/>
      <c r="D168" s="227"/>
      <c r="E168" s="227"/>
      <c r="F168" s="227"/>
      <c r="G168" s="228"/>
      <c r="H168" s="228"/>
      <c r="I168" s="227"/>
      <c r="J168" s="213"/>
      <c r="K168" s="213"/>
      <c r="L168" s="213"/>
      <c r="M168" s="213"/>
      <c r="N168" s="213"/>
      <c r="O168" s="213"/>
      <c r="P168" s="213"/>
      <c r="Q168" s="213"/>
      <c r="R168" s="213"/>
      <c r="S168" s="213"/>
      <c r="T168" s="213"/>
    </row>
    <row r="169" spans="1:20" ht="12.75" customHeight="1" x14ac:dyDescent="0.2">
      <c r="A169" s="213"/>
      <c r="B169" s="227"/>
      <c r="C169" s="227"/>
      <c r="D169" s="227"/>
      <c r="E169" s="227"/>
      <c r="F169" s="227"/>
      <c r="G169" s="228"/>
      <c r="H169" s="228"/>
      <c r="I169" s="227"/>
      <c r="J169" s="213"/>
      <c r="K169" s="213"/>
      <c r="L169" s="213"/>
      <c r="M169" s="213"/>
      <c r="N169" s="213"/>
      <c r="O169" s="213"/>
      <c r="P169" s="213"/>
      <c r="Q169" s="213"/>
      <c r="R169" s="213"/>
      <c r="S169" s="213"/>
      <c r="T169" s="213"/>
    </row>
    <row r="170" spans="1:20" ht="12.75" customHeight="1" x14ac:dyDescent="0.2">
      <c r="A170" s="213"/>
      <c r="B170" s="227"/>
      <c r="C170" s="227"/>
      <c r="D170" s="227"/>
      <c r="E170" s="227"/>
      <c r="F170" s="227"/>
      <c r="G170" s="228"/>
      <c r="H170" s="228"/>
      <c r="I170" s="227"/>
      <c r="J170" s="213"/>
      <c r="K170" s="213"/>
      <c r="L170" s="213"/>
      <c r="M170" s="213"/>
      <c r="N170" s="213"/>
      <c r="O170" s="213"/>
      <c r="P170" s="213"/>
      <c r="Q170" s="213"/>
      <c r="R170" s="213"/>
      <c r="S170" s="213"/>
      <c r="T170" s="213"/>
    </row>
    <row r="171" spans="1:20" ht="12.75" customHeight="1" x14ac:dyDescent="0.2">
      <c r="A171" s="213"/>
      <c r="B171" s="227"/>
      <c r="C171" s="227"/>
      <c r="D171" s="227"/>
      <c r="E171" s="227"/>
      <c r="F171" s="227"/>
      <c r="G171" s="228"/>
      <c r="H171" s="228"/>
      <c r="I171" s="227"/>
      <c r="J171" s="213"/>
      <c r="K171" s="213"/>
      <c r="L171" s="213"/>
      <c r="M171" s="213"/>
      <c r="N171" s="213"/>
      <c r="O171" s="213"/>
      <c r="P171" s="213"/>
      <c r="Q171" s="213"/>
      <c r="R171" s="213"/>
      <c r="S171" s="213"/>
      <c r="T171" s="213"/>
    </row>
    <row r="172" spans="1:20" ht="12.75" customHeight="1" x14ac:dyDescent="0.2">
      <c r="A172" s="213"/>
      <c r="B172" s="227"/>
      <c r="C172" s="227"/>
      <c r="D172" s="227"/>
      <c r="E172" s="227"/>
      <c r="F172" s="227"/>
      <c r="G172" s="228"/>
      <c r="H172" s="228"/>
      <c r="I172" s="227"/>
      <c r="J172" s="213"/>
      <c r="K172" s="213"/>
      <c r="L172" s="213"/>
      <c r="M172" s="213"/>
      <c r="N172" s="213"/>
      <c r="O172" s="213"/>
      <c r="P172" s="213"/>
      <c r="Q172" s="213"/>
      <c r="R172" s="213"/>
      <c r="S172" s="213"/>
      <c r="T172" s="213"/>
    </row>
    <row r="173" spans="1:20" ht="12.75" customHeight="1" x14ac:dyDescent="0.2">
      <c r="A173" s="213"/>
      <c r="B173" s="227"/>
      <c r="C173" s="227"/>
      <c r="D173" s="227"/>
      <c r="E173" s="227"/>
      <c r="F173" s="227"/>
      <c r="G173" s="228"/>
      <c r="H173" s="228"/>
      <c r="I173" s="227"/>
      <c r="J173" s="213"/>
      <c r="K173" s="213"/>
      <c r="L173" s="213"/>
      <c r="M173" s="213"/>
      <c r="N173" s="213"/>
      <c r="O173" s="213"/>
      <c r="P173" s="213"/>
      <c r="Q173" s="213"/>
      <c r="R173" s="213"/>
      <c r="S173" s="213"/>
      <c r="T173" s="213"/>
    </row>
    <row r="174" spans="1:20" ht="12.75" customHeight="1" x14ac:dyDescent="0.2">
      <c r="A174" s="213"/>
      <c r="B174" s="227"/>
      <c r="C174" s="227"/>
      <c r="D174" s="227"/>
      <c r="E174" s="227"/>
      <c r="F174" s="227"/>
      <c r="G174" s="228"/>
      <c r="H174" s="228"/>
      <c r="I174" s="227"/>
      <c r="J174" s="213"/>
      <c r="K174" s="213"/>
      <c r="L174" s="213"/>
      <c r="M174" s="213"/>
      <c r="N174" s="213"/>
      <c r="O174" s="213"/>
      <c r="P174" s="213"/>
      <c r="Q174" s="213"/>
      <c r="R174" s="213"/>
      <c r="S174" s="213"/>
      <c r="T174" s="213"/>
    </row>
    <row r="175" spans="1:20" ht="12.75" customHeight="1" x14ac:dyDescent="0.2">
      <c r="A175" s="213"/>
      <c r="B175" s="227"/>
      <c r="C175" s="227"/>
      <c r="D175" s="227"/>
      <c r="E175" s="227"/>
      <c r="F175" s="227"/>
      <c r="G175" s="228"/>
      <c r="H175" s="228"/>
      <c r="I175" s="227"/>
      <c r="J175" s="213"/>
      <c r="K175" s="213"/>
      <c r="L175" s="213"/>
      <c r="M175" s="213"/>
      <c r="N175" s="213"/>
      <c r="O175" s="213"/>
      <c r="P175" s="213"/>
      <c r="Q175" s="213"/>
      <c r="R175" s="213"/>
      <c r="S175" s="213"/>
      <c r="T175" s="213"/>
    </row>
    <row r="176" spans="1:20" ht="12.75" customHeight="1" x14ac:dyDescent="0.2">
      <c r="A176" s="213"/>
      <c r="B176" s="227"/>
      <c r="C176" s="227"/>
      <c r="D176" s="227"/>
      <c r="E176" s="227"/>
      <c r="F176" s="227"/>
      <c r="G176" s="228"/>
      <c r="H176" s="228"/>
      <c r="I176" s="227"/>
      <c r="J176" s="213"/>
      <c r="K176" s="213"/>
      <c r="L176" s="213"/>
      <c r="M176" s="213"/>
      <c r="N176" s="213"/>
      <c r="O176" s="213"/>
      <c r="P176" s="213"/>
      <c r="Q176" s="213"/>
      <c r="R176" s="213"/>
      <c r="S176" s="213"/>
      <c r="T176" s="213"/>
    </row>
    <row r="177" spans="1:20" ht="12.75" customHeight="1" x14ac:dyDescent="0.2">
      <c r="A177" s="213"/>
      <c r="B177" s="227"/>
      <c r="C177" s="227"/>
      <c r="D177" s="227"/>
      <c r="E177" s="227"/>
      <c r="F177" s="227"/>
      <c r="G177" s="228"/>
      <c r="H177" s="228"/>
      <c r="I177" s="227"/>
      <c r="J177" s="213"/>
      <c r="K177" s="213"/>
      <c r="L177" s="213"/>
      <c r="M177" s="213"/>
      <c r="N177" s="213"/>
      <c r="O177" s="213"/>
      <c r="P177" s="213"/>
      <c r="Q177" s="213"/>
      <c r="R177" s="213"/>
      <c r="S177" s="213"/>
      <c r="T177" s="213"/>
    </row>
    <row r="178" spans="1:20" ht="12.75" customHeight="1" x14ac:dyDescent="0.2">
      <c r="A178" s="213"/>
      <c r="B178" s="227"/>
      <c r="C178" s="227"/>
      <c r="D178" s="227"/>
      <c r="E178" s="227"/>
      <c r="F178" s="227"/>
      <c r="G178" s="228"/>
      <c r="H178" s="228"/>
      <c r="I178" s="227"/>
      <c r="J178" s="213"/>
      <c r="K178" s="213"/>
      <c r="L178" s="213"/>
      <c r="M178" s="213"/>
      <c r="N178" s="213"/>
      <c r="O178" s="213"/>
      <c r="P178" s="213"/>
      <c r="Q178" s="213"/>
      <c r="R178" s="213"/>
      <c r="S178" s="213"/>
      <c r="T178" s="213"/>
    </row>
    <row r="179" spans="1:20" ht="12.75" customHeight="1" x14ac:dyDescent="0.2">
      <c r="A179" s="213"/>
      <c r="B179" s="227"/>
      <c r="C179" s="227"/>
      <c r="D179" s="227"/>
      <c r="E179" s="227"/>
      <c r="F179" s="227"/>
      <c r="G179" s="228"/>
      <c r="H179" s="228"/>
      <c r="I179" s="227"/>
      <c r="J179" s="213"/>
      <c r="K179" s="213"/>
      <c r="L179" s="213"/>
      <c r="M179" s="213"/>
      <c r="N179" s="213"/>
      <c r="O179" s="213"/>
      <c r="P179" s="213"/>
      <c r="Q179" s="213"/>
      <c r="R179" s="213"/>
      <c r="S179" s="213"/>
      <c r="T179" s="213"/>
    </row>
    <row r="180" spans="1:20" ht="12.75" customHeight="1" x14ac:dyDescent="0.2">
      <c r="A180" s="213"/>
      <c r="B180" s="227"/>
      <c r="C180" s="227"/>
      <c r="D180" s="227"/>
      <c r="E180" s="227"/>
      <c r="F180" s="227"/>
      <c r="G180" s="228"/>
      <c r="H180" s="228"/>
      <c r="I180" s="227"/>
      <c r="J180" s="213"/>
      <c r="K180" s="213"/>
      <c r="L180" s="213"/>
      <c r="M180" s="213"/>
      <c r="N180" s="213"/>
      <c r="O180" s="213"/>
      <c r="P180" s="213"/>
      <c r="Q180" s="213"/>
      <c r="R180" s="213"/>
      <c r="S180" s="213"/>
      <c r="T180" s="213"/>
    </row>
    <row r="181" spans="1:20" ht="12.75" customHeight="1" x14ac:dyDescent="0.2">
      <c r="A181" s="213"/>
      <c r="B181" s="227"/>
      <c r="C181" s="227"/>
      <c r="D181" s="227"/>
      <c r="E181" s="227"/>
      <c r="F181" s="227"/>
      <c r="G181" s="228"/>
      <c r="H181" s="228"/>
      <c r="I181" s="227"/>
      <c r="J181" s="213"/>
      <c r="K181" s="213"/>
      <c r="L181" s="213"/>
      <c r="M181" s="213"/>
      <c r="N181" s="213"/>
      <c r="O181" s="213"/>
      <c r="P181" s="213"/>
      <c r="Q181" s="213"/>
      <c r="R181" s="213"/>
      <c r="S181" s="213"/>
      <c r="T181" s="213"/>
    </row>
    <row r="182" spans="1:20" ht="12.75" customHeight="1" x14ac:dyDescent="0.2">
      <c r="A182" s="213"/>
      <c r="B182" s="227"/>
      <c r="C182" s="227"/>
      <c r="D182" s="227"/>
      <c r="E182" s="227"/>
      <c r="F182" s="227"/>
      <c r="G182" s="228"/>
      <c r="H182" s="228"/>
      <c r="I182" s="227"/>
      <c r="J182" s="213"/>
      <c r="K182" s="213"/>
      <c r="L182" s="213"/>
      <c r="M182" s="213"/>
      <c r="N182" s="213"/>
      <c r="O182" s="213"/>
      <c r="P182" s="213"/>
      <c r="Q182" s="213"/>
      <c r="R182" s="213"/>
      <c r="S182" s="213"/>
      <c r="T182" s="213"/>
    </row>
    <row r="183" spans="1:20" ht="12.75" customHeight="1" x14ac:dyDescent="0.2">
      <c r="A183" s="213"/>
      <c r="B183" s="227"/>
      <c r="C183" s="227"/>
      <c r="D183" s="227"/>
      <c r="E183" s="227"/>
      <c r="F183" s="227"/>
      <c r="G183" s="228"/>
      <c r="H183" s="228"/>
      <c r="I183" s="227"/>
      <c r="J183" s="213"/>
      <c r="K183" s="213"/>
      <c r="L183" s="213"/>
      <c r="M183" s="213"/>
      <c r="N183" s="213"/>
      <c r="O183" s="213"/>
      <c r="P183" s="213"/>
      <c r="Q183" s="213"/>
      <c r="R183" s="213"/>
      <c r="S183" s="213"/>
      <c r="T183" s="213"/>
    </row>
    <row r="184" spans="1:20" ht="12.75" customHeight="1" x14ac:dyDescent="0.2">
      <c r="A184" s="213"/>
      <c r="B184" s="227"/>
      <c r="C184" s="227"/>
      <c r="D184" s="227"/>
      <c r="E184" s="227"/>
      <c r="F184" s="227"/>
      <c r="G184" s="228"/>
      <c r="H184" s="228"/>
      <c r="I184" s="227"/>
      <c r="J184" s="213"/>
      <c r="K184" s="213"/>
      <c r="L184" s="213"/>
      <c r="M184" s="213"/>
      <c r="N184" s="213"/>
      <c r="O184" s="213"/>
      <c r="P184" s="213"/>
      <c r="Q184" s="213"/>
      <c r="R184" s="213"/>
      <c r="S184" s="213"/>
      <c r="T184" s="213"/>
    </row>
    <row r="185" spans="1:20" ht="12.75" customHeight="1" x14ac:dyDescent="0.2">
      <c r="A185" s="213"/>
      <c r="B185" s="227"/>
      <c r="C185" s="227"/>
      <c r="D185" s="227"/>
      <c r="E185" s="227"/>
      <c r="F185" s="227"/>
      <c r="G185" s="228"/>
      <c r="H185" s="228"/>
      <c r="I185" s="227"/>
      <c r="J185" s="213"/>
      <c r="K185" s="213"/>
      <c r="L185" s="213"/>
      <c r="M185" s="213"/>
      <c r="N185" s="213"/>
      <c r="O185" s="213"/>
      <c r="P185" s="213"/>
      <c r="Q185" s="213"/>
      <c r="R185" s="213"/>
      <c r="S185" s="213"/>
      <c r="T185" s="213"/>
    </row>
    <row r="186" spans="1:20" ht="12.75" customHeight="1" x14ac:dyDescent="0.2">
      <c r="A186" s="213"/>
      <c r="B186" s="227"/>
      <c r="C186" s="227"/>
      <c r="D186" s="227"/>
      <c r="E186" s="227"/>
      <c r="F186" s="227"/>
      <c r="G186" s="228"/>
      <c r="H186" s="228"/>
      <c r="I186" s="227"/>
      <c r="J186" s="213"/>
      <c r="K186" s="213"/>
      <c r="L186" s="213"/>
      <c r="M186" s="213"/>
      <c r="N186" s="213"/>
      <c r="O186" s="213"/>
      <c r="P186" s="213"/>
      <c r="Q186" s="213"/>
      <c r="R186" s="213"/>
      <c r="S186" s="213"/>
      <c r="T186" s="213"/>
    </row>
    <row r="187" spans="1:20" ht="12.75" customHeight="1" x14ac:dyDescent="0.2">
      <c r="A187" s="213"/>
      <c r="B187" s="227"/>
      <c r="C187" s="227"/>
      <c r="D187" s="227"/>
      <c r="E187" s="227"/>
      <c r="F187" s="227"/>
      <c r="G187" s="228"/>
      <c r="H187" s="228"/>
      <c r="I187" s="227"/>
      <c r="J187" s="213"/>
      <c r="K187" s="213"/>
      <c r="L187" s="213"/>
      <c r="M187" s="213"/>
      <c r="N187" s="213"/>
      <c r="O187" s="213"/>
      <c r="P187" s="213"/>
      <c r="Q187" s="213"/>
      <c r="R187" s="213"/>
      <c r="S187" s="213"/>
      <c r="T187" s="213"/>
    </row>
    <row r="188" spans="1:20" ht="12.75" customHeight="1" x14ac:dyDescent="0.2">
      <c r="A188" s="213"/>
      <c r="B188" s="227"/>
      <c r="C188" s="227"/>
      <c r="D188" s="227"/>
      <c r="E188" s="227"/>
      <c r="F188" s="227"/>
      <c r="G188" s="228"/>
      <c r="H188" s="228"/>
      <c r="I188" s="227"/>
      <c r="J188" s="213"/>
      <c r="K188" s="213"/>
      <c r="L188" s="213"/>
      <c r="M188" s="213"/>
      <c r="N188" s="213"/>
      <c r="O188" s="213"/>
      <c r="P188" s="213"/>
      <c r="Q188" s="213"/>
      <c r="R188" s="213"/>
      <c r="S188" s="213"/>
      <c r="T188" s="213"/>
    </row>
    <row r="189" spans="1:20" ht="12.75" customHeight="1" x14ac:dyDescent="0.2">
      <c r="A189" s="213"/>
      <c r="B189" s="227"/>
      <c r="C189" s="227"/>
      <c r="D189" s="227"/>
      <c r="E189" s="227"/>
      <c r="F189" s="227"/>
      <c r="G189" s="228"/>
      <c r="H189" s="228"/>
      <c r="I189" s="227"/>
      <c r="J189" s="213"/>
      <c r="K189" s="213"/>
      <c r="L189" s="213"/>
      <c r="M189" s="213"/>
      <c r="N189" s="213"/>
      <c r="O189" s="213"/>
      <c r="P189" s="213"/>
      <c r="Q189" s="213"/>
      <c r="R189" s="213"/>
      <c r="S189" s="213"/>
      <c r="T189" s="213"/>
    </row>
    <row r="190" spans="1:20" ht="12.75" customHeight="1" x14ac:dyDescent="0.2">
      <c r="A190" s="213"/>
      <c r="B190" s="227"/>
      <c r="C190" s="227"/>
      <c r="D190" s="227"/>
      <c r="E190" s="227"/>
      <c r="F190" s="227"/>
      <c r="G190" s="228"/>
      <c r="H190" s="228"/>
      <c r="I190" s="227"/>
      <c r="J190" s="213"/>
      <c r="K190" s="213"/>
      <c r="L190" s="213"/>
      <c r="M190" s="213"/>
      <c r="N190" s="213"/>
      <c r="O190" s="213"/>
      <c r="P190" s="213"/>
      <c r="Q190" s="213"/>
      <c r="R190" s="213"/>
      <c r="S190" s="213"/>
      <c r="T190" s="213"/>
    </row>
    <row r="191" spans="1:20" ht="12.75" customHeight="1" x14ac:dyDescent="0.2">
      <c r="A191" s="213"/>
      <c r="B191" s="227"/>
      <c r="C191" s="227"/>
      <c r="D191" s="227"/>
      <c r="E191" s="227"/>
      <c r="F191" s="227"/>
      <c r="G191" s="228"/>
      <c r="H191" s="228"/>
      <c r="I191" s="227"/>
      <c r="J191" s="213"/>
      <c r="K191" s="213"/>
      <c r="L191" s="213"/>
      <c r="M191" s="213"/>
      <c r="N191" s="213"/>
      <c r="O191" s="213"/>
      <c r="P191" s="213"/>
      <c r="Q191" s="213"/>
      <c r="R191" s="213"/>
      <c r="S191" s="213"/>
      <c r="T191" s="213"/>
    </row>
    <row r="192" spans="1:20" ht="12.75" customHeight="1" x14ac:dyDescent="0.2">
      <c r="A192" s="213"/>
      <c r="B192" s="227"/>
      <c r="C192" s="227"/>
      <c r="D192" s="227"/>
      <c r="E192" s="227"/>
      <c r="F192" s="227"/>
      <c r="G192" s="228"/>
      <c r="H192" s="228"/>
      <c r="I192" s="227"/>
      <c r="J192" s="213"/>
      <c r="K192" s="213"/>
      <c r="L192" s="213"/>
      <c r="M192" s="213"/>
      <c r="N192" s="213"/>
      <c r="O192" s="213"/>
      <c r="P192" s="213"/>
      <c r="Q192" s="213"/>
      <c r="R192" s="213"/>
      <c r="S192" s="213"/>
      <c r="T192" s="213"/>
    </row>
    <row r="193" spans="1:20" ht="12.75" customHeight="1" x14ac:dyDescent="0.2">
      <c r="A193" s="213"/>
      <c r="B193" s="227"/>
      <c r="C193" s="227"/>
      <c r="D193" s="227"/>
      <c r="E193" s="227"/>
      <c r="F193" s="227"/>
      <c r="G193" s="228"/>
      <c r="H193" s="228"/>
      <c r="I193" s="227"/>
      <c r="J193" s="213"/>
      <c r="K193" s="213"/>
      <c r="L193" s="213"/>
      <c r="M193" s="213"/>
      <c r="N193" s="213"/>
      <c r="O193" s="213"/>
      <c r="P193" s="213"/>
      <c r="Q193" s="213"/>
      <c r="R193" s="213"/>
      <c r="S193" s="213"/>
      <c r="T193" s="213"/>
    </row>
    <row r="194" spans="1:20" ht="12.75" customHeight="1" x14ac:dyDescent="0.2">
      <c r="A194" s="213"/>
      <c r="B194" s="227"/>
      <c r="C194" s="227"/>
      <c r="D194" s="227"/>
      <c r="E194" s="227"/>
      <c r="F194" s="227"/>
      <c r="G194" s="228"/>
      <c r="H194" s="228"/>
      <c r="I194" s="227"/>
      <c r="J194" s="213"/>
      <c r="K194" s="213"/>
      <c r="L194" s="213"/>
      <c r="M194" s="213"/>
      <c r="N194" s="213"/>
      <c r="O194" s="213"/>
      <c r="P194" s="213"/>
      <c r="Q194" s="213"/>
      <c r="R194" s="213"/>
      <c r="S194" s="213"/>
      <c r="T194" s="213"/>
    </row>
    <row r="195" spans="1:20" ht="12.75" customHeight="1" x14ac:dyDescent="0.2">
      <c r="A195" s="213"/>
      <c r="B195" s="227"/>
      <c r="C195" s="227"/>
      <c r="D195" s="227"/>
      <c r="E195" s="227"/>
      <c r="F195" s="227"/>
      <c r="G195" s="228"/>
      <c r="H195" s="228"/>
      <c r="I195" s="227"/>
      <c r="J195" s="213"/>
      <c r="K195" s="213"/>
      <c r="L195" s="213"/>
      <c r="M195" s="213"/>
      <c r="N195" s="213"/>
      <c r="O195" s="213"/>
      <c r="P195" s="213"/>
      <c r="Q195" s="213"/>
      <c r="R195" s="213"/>
      <c r="S195" s="213"/>
      <c r="T195" s="213"/>
    </row>
    <row r="196" spans="1:20" ht="12.75" customHeight="1" x14ac:dyDescent="0.2">
      <c r="A196" s="213"/>
      <c r="B196" s="227"/>
      <c r="C196" s="227"/>
      <c r="D196" s="227"/>
      <c r="E196" s="227"/>
      <c r="F196" s="227"/>
      <c r="G196" s="228"/>
      <c r="H196" s="228"/>
      <c r="I196" s="227"/>
      <c r="J196" s="213"/>
      <c r="K196" s="213"/>
      <c r="L196" s="213"/>
      <c r="M196" s="213"/>
      <c r="N196" s="213"/>
      <c r="O196" s="213"/>
      <c r="P196" s="213"/>
      <c r="Q196" s="213"/>
      <c r="R196" s="213"/>
      <c r="S196" s="213"/>
      <c r="T196" s="213"/>
    </row>
    <row r="197" spans="1:20" ht="12.75" customHeight="1" x14ac:dyDescent="0.2">
      <c r="A197" s="213"/>
      <c r="B197" s="227"/>
      <c r="C197" s="227"/>
      <c r="D197" s="227"/>
      <c r="E197" s="227"/>
      <c r="F197" s="227"/>
      <c r="G197" s="228"/>
      <c r="H197" s="228"/>
      <c r="I197" s="227"/>
      <c r="J197" s="213"/>
      <c r="K197" s="213"/>
      <c r="L197" s="213"/>
      <c r="M197" s="213"/>
      <c r="N197" s="213"/>
      <c r="O197" s="213"/>
      <c r="P197" s="213"/>
      <c r="Q197" s="213"/>
      <c r="R197" s="213"/>
      <c r="S197" s="213"/>
      <c r="T197" s="213"/>
    </row>
    <row r="198" spans="1:20" ht="12.75" customHeight="1" x14ac:dyDescent="0.2">
      <c r="A198" s="213"/>
      <c r="B198" s="227"/>
      <c r="C198" s="227"/>
      <c r="D198" s="227"/>
      <c r="E198" s="227"/>
      <c r="F198" s="227"/>
      <c r="G198" s="228"/>
      <c r="H198" s="228"/>
      <c r="I198" s="227"/>
      <c r="J198" s="213"/>
      <c r="K198" s="213"/>
      <c r="L198" s="213"/>
      <c r="M198" s="213"/>
      <c r="N198" s="213"/>
      <c r="O198" s="213"/>
      <c r="P198" s="213"/>
      <c r="Q198" s="213"/>
      <c r="R198" s="213"/>
      <c r="S198" s="213"/>
      <c r="T198" s="213"/>
    </row>
    <row r="199" spans="1:20" ht="12.75" customHeight="1" x14ac:dyDescent="0.2">
      <c r="A199" s="213"/>
      <c r="B199" s="227"/>
      <c r="C199" s="227"/>
      <c r="D199" s="227"/>
      <c r="E199" s="227"/>
      <c r="F199" s="227"/>
      <c r="G199" s="228"/>
      <c r="H199" s="228"/>
      <c r="I199" s="227"/>
      <c r="J199" s="213"/>
      <c r="K199" s="213"/>
      <c r="L199" s="213"/>
      <c r="M199" s="213"/>
      <c r="N199" s="213"/>
      <c r="O199" s="213"/>
      <c r="P199" s="213"/>
      <c r="Q199" s="213"/>
      <c r="R199" s="213"/>
      <c r="S199" s="213"/>
      <c r="T199" s="213"/>
    </row>
    <row r="200" spans="1:20" ht="12.75" customHeight="1" x14ac:dyDescent="0.2">
      <c r="A200" s="213"/>
      <c r="B200" s="227"/>
      <c r="C200" s="227"/>
      <c r="D200" s="227"/>
      <c r="E200" s="227"/>
      <c r="F200" s="227"/>
      <c r="G200" s="228"/>
      <c r="H200" s="228"/>
      <c r="I200" s="227"/>
      <c r="J200" s="213"/>
      <c r="K200" s="213"/>
      <c r="L200" s="213"/>
      <c r="M200" s="213"/>
      <c r="N200" s="213"/>
      <c r="O200" s="213"/>
      <c r="P200" s="213"/>
      <c r="Q200" s="213"/>
      <c r="R200" s="213"/>
      <c r="S200" s="213"/>
      <c r="T200" s="213"/>
    </row>
    <row r="201" spans="1:20" ht="12.75" customHeight="1" x14ac:dyDescent="0.2">
      <c r="A201" s="213"/>
      <c r="B201" s="227"/>
      <c r="C201" s="227"/>
      <c r="D201" s="227"/>
      <c r="E201" s="227"/>
      <c r="F201" s="227"/>
      <c r="G201" s="228"/>
      <c r="H201" s="228"/>
      <c r="I201" s="227"/>
      <c r="J201" s="213"/>
      <c r="K201" s="213"/>
      <c r="L201" s="213"/>
      <c r="M201" s="213"/>
      <c r="N201" s="213"/>
      <c r="O201" s="213"/>
      <c r="P201" s="213"/>
      <c r="Q201" s="213"/>
      <c r="R201" s="213"/>
      <c r="S201" s="213"/>
      <c r="T201" s="213"/>
    </row>
    <row r="202" spans="1:20" ht="12.75" customHeight="1" x14ac:dyDescent="0.2">
      <c r="A202" s="213"/>
      <c r="B202" s="227"/>
      <c r="C202" s="227"/>
      <c r="D202" s="227"/>
      <c r="E202" s="227"/>
      <c r="F202" s="227"/>
      <c r="G202" s="228"/>
      <c r="H202" s="228"/>
      <c r="I202" s="227"/>
      <c r="J202" s="213"/>
      <c r="K202" s="213"/>
      <c r="L202" s="213"/>
      <c r="M202" s="213"/>
      <c r="N202" s="213"/>
      <c r="O202" s="213"/>
      <c r="P202" s="213"/>
      <c r="Q202" s="213"/>
      <c r="R202" s="213"/>
      <c r="S202" s="213"/>
      <c r="T202" s="213"/>
    </row>
    <row r="203" spans="1:20" ht="12.75" customHeight="1" x14ac:dyDescent="0.2">
      <c r="A203" s="213"/>
      <c r="B203" s="227"/>
      <c r="C203" s="227"/>
      <c r="D203" s="227"/>
      <c r="E203" s="227"/>
      <c r="F203" s="227"/>
      <c r="G203" s="228"/>
      <c r="H203" s="228"/>
      <c r="I203" s="227"/>
      <c r="J203" s="213"/>
      <c r="K203" s="213"/>
      <c r="L203" s="213"/>
      <c r="M203" s="213"/>
      <c r="N203" s="213"/>
      <c r="O203" s="213"/>
      <c r="P203" s="213"/>
      <c r="Q203" s="213"/>
      <c r="R203" s="213"/>
      <c r="S203" s="213"/>
      <c r="T203" s="213"/>
    </row>
    <row r="204" spans="1:20" ht="12.75" customHeight="1" x14ac:dyDescent="0.2">
      <c r="A204" s="213"/>
      <c r="B204" s="227"/>
      <c r="C204" s="227"/>
      <c r="D204" s="227"/>
      <c r="E204" s="227"/>
      <c r="F204" s="227"/>
      <c r="G204" s="228"/>
      <c r="H204" s="228"/>
      <c r="I204" s="227"/>
      <c r="J204" s="213"/>
      <c r="K204" s="213"/>
      <c r="L204" s="213"/>
      <c r="M204" s="213"/>
      <c r="N204" s="213"/>
      <c r="O204" s="213"/>
      <c r="P204" s="213"/>
      <c r="Q204" s="213"/>
      <c r="R204" s="213"/>
      <c r="S204" s="213"/>
      <c r="T204" s="213"/>
    </row>
    <row r="205" spans="1:20" ht="12.75" customHeight="1" x14ac:dyDescent="0.2">
      <c r="A205" s="213"/>
      <c r="B205" s="227"/>
      <c r="C205" s="227"/>
      <c r="D205" s="227"/>
      <c r="E205" s="227"/>
      <c r="F205" s="227"/>
      <c r="G205" s="228"/>
      <c r="H205" s="228"/>
      <c r="I205" s="227"/>
      <c r="J205" s="213"/>
      <c r="K205" s="213"/>
      <c r="L205" s="213"/>
      <c r="M205" s="213"/>
      <c r="N205" s="213"/>
      <c r="O205" s="213"/>
      <c r="P205" s="213"/>
      <c r="Q205" s="213"/>
      <c r="R205" s="213"/>
      <c r="S205" s="213"/>
      <c r="T205" s="213"/>
    </row>
    <row r="206" spans="1:20" ht="12.75" customHeight="1" x14ac:dyDescent="0.2">
      <c r="A206" s="213"/>
      <c r="B206" s="227"/>
      <c r="C206" s="227"/>
      <c r="D206" s="227"/>
      <c r="E206" s="227"/>
      <c r="F206" s="227"/>
      <c r="G206" s="228"/>
      <c r="H206" s="228"/>
      <c r="I206" s="227"/>
      <c r="J206" s="213"/>
      <c r="K206" s="213"/>
      <c r="L206" s="213"/>
      <c r="M206" s="213"/>
      <c r="N206" s="213"/>
      <c r="O206" s="213"/>
      <c r="P206" s="213"/>
      <c r="Q206" s="213"/>
      <c r="R206" s="213"/>
      <c r="S206" s="213"/>
      <c r="T206" s="213"/>
    </row>
    <row r="207" spans="1:20" ht="12.75" customHeight="1" x14ac:dyDescent="0.2">
      <c r="A207" s="213"/>
      <c r="B207" s="227"/>
      <c r="C207" s="227"/>
      <c r="D207" s="227"/>
      <c r="E207" s="227"/>
      <c r="F207" s="227"/>
      <c r="G207" s="228"/>
      <c r="H207" s="228"/>
      <c r="I207" s="227"/>
      <c r="J207" s="213"/>
      <c r="K207" s="213"/>
      <c r="L207" s="213"/>
      <c r="M207" s="213"/>
      <c r="N207" s="213"/>
      <c r="O207" s="213"/>
      <c r="P207" s="213"/>
      <c r="Q207" s="213"/>
      <c r="R207" s="213"/>
      <c r="S207" s="213"/>
      <c r="T207" s="213"/>
    </row>
    <row r="208" spans="1:20" ht="12.75" customHeight="1" x14ac:dyDescent="0.2">
      <c r="A208" s="213"/>
      <c r="B208" s="227"/>
      <c r="C208" s="227"/>
      <c r="D208" s="227"/>
      <c r="E208" s="227"/>
      <c r="F208" s="227"/>
      <c r="G208" s="228"/>
      <c r="H208" s="228"/>
      <c r="I208" s="227"/>
      <c r="J208" s="213"/>
      <c r="K208" s="213"/>
      <c r="L208" s="213"/>
      <c r="M208" s="213"/>
      <c r="N208" s="213"/>
      <c r="O208" s="213"/>
      <c r="P208" s="213"/>
      <c r="Q208" s="213"/>
      <c r="R208" s="213"/>
      <c r="S208" s="213"/>
      <c r="T208" s="213"/>
    </row>
    <row r="209" spans="1:20" ht="12.75" customHeight="1" x14ac:dyDescent="0.2">
      <c r="A209" s="213"/>
      <c r="B209" s="227"/>
      <c r="C209" s="227"/>
      <c r="D209" s="227"/>
      <c r="E209" s="227"/>
      <c r="F209" s="227"/>
      <c r="G209" s="228"/>
      <c r="H209" s="228"/>
      <c r="I209" s="227"/>
      <c r="J209" s="213"/>
      <c r="K209" s="213"/>
      <c r="L209" s="213"/>
      <c r="M209" s="213"/>
      <c r="N209" s="213"/>
      <c r="O209" s="213"/>
      <c r="P209" s="213"/>
      <c r="Q209" s="213"/>
      <c r="R209" s="213"/>
      <c r="S209" s="213"/>
      <c r="T209" s="213"/>
    </row>
    <row r="210" spans="1:20" ht="12.75" customHeight="1" x14ac:dyDescent="0.2">
      <c r="A210" s="213"/>
      <c r="B210" s="227"/>
      <c r="C210" s="227"/>
      <c r="D210" s="227"/>
      <c r="E210" s="227"/>
      <c r="F210" s="227"/>
      <c r="G210" s="228"/>
      <c r="H210" s="228"/>
      <c r="I210" s="227"/>
      <c r="J210" s="213"/>
      <c r="K210" s="213"/>
      <c r="L210" s="213"/>
      <c r="M210" s="213"/>
      <c r="N210" s="213"/>
      <c r="O210" s="213"/>
      <c r="P210" s="213"/>
      <c r="Q210" s="213"/>
      <c r="R210" s="213"/>
      <c r="S210" s="213"/>
      <c r="T210" s="213"/>
    </row>
    <row r="211" spans="1:20" ht="12.75" customHeight="1" x14ac:dyDescent="0.2">
      <c r="A211" s="213"/>
      <c r="B211" s="227"/>
      <c r="C211" s="227"/>
      <c r="D211" s="227"/>
      <c r="E211" s="227"/>
      <c r="F211" s="227"/>
      <c r="G211" s="228"/>
      <c r="H211" s="228"/>
      <c r="I211" s="227"/>
      <c r="J211" s="213"/>
      <c r="K211" s="213"/>
      <c r="L211" s="213"/>
      <c r="M211" s="213"/>
      <c r="N211" s="213"/>
      <c r="O211" s="213"/>
      <c r="P211" s="213"/>
      <c r="Q211" s="213"/>
      <c r="R211" s="213"/>
      <c r="S211" s="213"/>
      <c r="T211" s="213"/>
    </row>
    <row r="212" spans="1:20" ht="12.75" customHeight="1" x14ac:dyDescent="0.2">
      <c r="A212" s="213"/>
      <c r="B212" s="227"/>
      <c r="C212" s="227"/>
      <c r="D212" s="227"/>
      <c r="E212" s="227"/>
      <c r="F212" s="227"/>
      <c r="G212" s="228"/>
      <c r="H212" s="228"/>
      <c r="I212" s="227"/>
      <c r="J212" s="213"/>
      <c r="K212" s="213"/>
      <c r="L212" s="213"/>
      <c r="M212" s="213"/>
      <c r="N212" s="213"/>
      <c r="O212" s="213"/>
      <c r="P212" s="213"/>
      <c r="Q212" s="213"/>
      <c r="R212" s="213"/>
      <c r="S212" s="213"/>
      <c r="T212" s="213"/>
    </row>
    <row r="213" spans="1:20" ht="12.75" customHeight="1" x14ac:dyDescent="0.2">
      <c r="A213" s="213"/>
      <c r="B213" s="213"/>
      <c r="C213" s="213"/>
      <c r="D213" s="213"/>
      <c r="E213" s="213"/>
      <c r="F213" s="213"/>
      <c r="G213" s="213"/>
      <c r="H213" s="213"/>
      <c r="I213" s="213"/>
      <c r="J213" s="213"/>
      <c r="K213" s="213"/>
      <c r="L213" s="213"/>
      <c r="M213" s="213"/>
      <c r="N213" s="213"/>
      <c r="O213" s="213"/>
      <c r="P213" s="213"/>
      <c r="Q213" s="213"/>
      <c r="R213" s="213"/>
      <c r="S213" s="213"/>
      <c r="T213" s="213"/>
    </row>
    <row r="214" spans="1:20" ht="12.75" customHeight="1" x14ac:dyDescent="0.2">
      <c r="A214" s="213"/>
      <c r="B214" s="213"/>
      <c r="C214" s="213"/>
      <c r="D214" s="213"/>
      <c r="E214" s="213"/>
      <c r="F214" s="213"/>
      <c r="G214" s="213"/>
      <c r="H214" s="213"/>
      <c r="I214" s="213"/>
      <c r="J214" s="213"/>
      <c r="K214" s="213"/>
      <c r="L214" s="213"/>
      <c r="M214" s="213"/>
      <c r="N214" s="213"/>
      <c r="O214" s="213"/>
      <c r="P214" s="213"/>
      <c r="Q214" s="213"/>
      <c r="R214" s="213"/>
      <c r="S214" s="213"/>
      <c r="T214" s="213"/>
    </row>
    <row r="215" spans="1:20" ht="12.75" customHeight="1" x14ac:dyDescent="0.2">
      <c r="A215" s="213"/>
      <c r="B215" s="213"/>
      <c r="C215" s="213"/>
      <c r="D215" s="213"/>
      <c r="E215" s="213"/>
      <c r="F215" s="213"/>
      <c r="G215" s="213"/>
      <c r="H215" s="213"/>
      <c r="I215" s="213"/>
      <c r="J215" s="213"/>
      <c r="K215" s="213"/>
      <c r="L215" s="213"/>
      <c r="M215" s="213"/>
      <c r="N215" s="213"/>
      <c r="O215" s="213"/>
      <c r="P215" s="213"/>
      <c r="Q215" s="213"/>
      <c r="R215" s="213"/>
      <c r="S215" s="213"/>
      <c r="T215" s="213"/>
    </row>
    <row r="216" spans="1:20" ht="12.75" customHeight="1" x14ac:dyDescent="0.2">
      <c r="A216" s="213"/>
      <c r="B216" s="213"/>
      <c r="C216" s="213"/>
      <c r="D216" s="213"/>
      <c r="E216" s="213"/>
      <c r="F216" s="213"/>
      <c r="G216" s="213"/>
      <c r="H216" s="213"/>
      <c r="I216" s="213"/>
      <c r="J216" s="213"/>
      <c r="K216" s="213"/>
      <c r="L216" s="213"/>
      <c r="M216" s="213"/>
      <c r="N216" s="213"/>
      <c r="O216" s="213"/>
      <c r="P216" s="213"/>
      <c r="Q216" s="213"/>
      <c r="R216" s="213"/>
      <c r="S216" s="213"/>
      <c r="T216" s="213"/>
    </row>
    <row r="217" spans="1:20" ht="12.75" customHeight="1" x14ac:dyDescent="0.2">
      <c r="A217" s="213"/>
      <c r="B217" s="213"/>
      <c r="C217" s="213"/>
      <c r="D217" s="213"/>
      <c r="E217" s="213"/>
      <c r="F217" s="213"/>
      <c r="G217" s="213"/>
      <c r="H217" s="213"/>
      <c r="I217" s="213"/>
      <c r="J217" s="213"/>
      <c r="K217" s="213"/>
      <c r="L217" s="213"/>
      <c r="M217" s="213"/>
      <c r="N217" s="213"/>
      <c r="O217" s="213"/>
      <c r="P217" s="213"/>
      <c r="Q217" s="213"/>
      <c r="R217" s="213"/>
      <c r="S217" s="213"/>
      <c r="T217" s="213"/>
    </row>
    <row r="218" spans="1:20" ht="12.75" customHeight="1" x14ac:dyDescent="0.2">
      <c r="A218" s="213"/>
      <c r="B218" s="213"/>
      <c r="C218" s="213"/>
      <c r="D218" s="213"/>
      <c r="E218" s="213"/>
      <c r="F218" s="213"/>
      <c r="G218" s="213"/>
      <c r="H218" s="213"/>
      <c r="I218" s="213"/>
      <c r="J218" s="213"/>
      <c r="K218" s="213"/>
      <c r="L218" s="213"/>
      <c r="M218" s="213"/>
      <c r="N218" s="213"/>
      <c r="O218" s="213"/>
      <c r="P218" s="213"/>
      <c r="Q218" s="213"/>
      <c r="R218" s="213"/>
      <c r="S218" s="213"/>
      <c r="T218" s="213"/>
    </row>
    <row r="219" spans="1:20" ht="12.75" customHeight="1" x14ac:dyDescent="0.2">
      <c r="A219" s="213"/>
      <c r="B219" s="213"/>
      <c r="C219" s="213"/>
      <c r="D219" s="213"/>
      <c r="E219" s="213"/>
      <c r="F219" s="213"/>
      <c r="G219" s="213"/>
      <c r="H219" s="213"/>
      <c r="I219" s="213"/>
      <c r="J219" s="213"/>
      <c r="K219" s="213"/>
      <c r="L219" s="213"/>
      <c r="M219" s="213"/>
      <c r="N219" s="213"/>
      <c r="O219" s="213"/>
      <c r="P219" s="213"/>
      <c r="Q219" s="213"/>
      <c r="R219" s="213"/>
      <c r="S219" s="213"/>
      <c r="T219" s="213"/>
    </row>
    <row r="220" spans="1:20" ht="12.75" customHeight="1" x14ac:dyDescent="0.2">
      <c r="A220" s="213"/>
      <c r="B220" s="213"/>
      <c r="C220" s="213"/>
      <c r="D220" s="213"/>
      <c r="E220" s="213"/>
      <c r="F220" s="213"/>
      <c r="G220" s="213"/>
      <c r="H220" s="213"/>
      <c r="I220" s="213"/>
      <c r="J220" s="213"/>
      <c r="K220" s="213"/>
      <c r="L220" s="213"/>
      <c r="M220" s="213"/>
      <c r="N220" s="213"/>
      <c r="O220" s="213"/>
      <c r="P220" s="213"/>
      <c r="Q220" s="213"/>
      <c r="R220" s="213"/>
      <c r="S220" s="213"/>
      <c r="T220" s="213"/>
    </row>
    <row r="221" spans="1:20" ht="12.75" customHeight="1" x14ac:dyDescent="0.2">
      <c r="A221" s="213"/>
      <c r="B221" s="213"/>
      <c r="C221" s="213"/>
      <c r="D221" s="213"/>
      <c r="E221" s="213"/>
      <c r="F221" s="213"/>
      <c r="G221" s="213"/>
      <c r="H221" s="213"/>
      <c r="I221" s="213"/>
      <c r="J221" s="213"/>
      <c r="K221" s="213"/>
      <c r="L221" s="213"/>
      <c r="M221" s="213"/>
      <c r="N221" s="213"/>
      <c r="O221" s="213"/>
      <c r="P221" s="213"/>
      <c r="Q221" s="213"/>
      <c r="R221" s="213"/>
      <c r="S221" s="213"/>
      <c r="T221" s="213"/>
    </row>
    <row r="222" spans="1:20" ht="12.75" customHeight="1" x14ac:dyDescent="0.2">
      <c r="A222" s="213"/>
      <c r="B222" s="213"/>
      <c r="C222" s="213"/>
      <c r="D222" s="213"/>
      <c r="E222" s="213"/>
      <c r="F222" s="213"/>
      <c r="G222" s="213"/>
      <c r="H222" s="213"/>
      <c r="I222" s="213"/>
      <c r="J222" s="213"/>
      <c r="K222" s="213"/>
      <c r="L222" s="213"/>
      <c r="M222" s="213"/>
      <c r="N222" s="213"/>
      <c r="O222" s="213"/>
      <c r="P222" s="213"/>
      <c r="Q222" s="213"/>
      <c r="R222" s="213"/>
      <c r="S222" s="213"/>
      <c r="T222" s="213"/>
    </row>
    <row r="223" spans="1:20" ht="12.75" customHeight="1" x14ac:dyDescent="0.2">
      <c r="A223" s="213"/>
      <c r="B223" s="213"/>
      <c r="C223" s="213"/>
      <c r="D223" s="213"/>
      <c r="E223" s="213"/>
      <c r="F223" s="213"/>
      <c r="G223" s="213"/>
      <c r="H223" s="213"/>
      <c r="I223" s="213"/>
      <c r="J223" s="213"/>
      <c r="K223" s="213"/>
      <c r="L223" s="213"/>
      <c r="M223" s="213"/>
      <c r="N223" s="213"/>
      <c r="O223" s="213"/>
      <c r="P223" s="213"/>
      <c r="Q223" s="213"/>
      <c r="R223" s="213"/>
      <c r="S223" s="213"/>
      <c r="T223" s="213"/>
    </row>
    <row r="224" spans="1:20" ht="12.75" customHeight="1" x14ac:dyDescent="0.2">
      <c r="A224" s="213"/>
      <c r="B224" s="213"/>
      <c r="C224" s="213"/>
      <c r="D224" s="213"/>
      <c r="E224" s="213"/>
      <c r="F224" s="213"/>
      <c r="G224" s="213"/>
      <c r="H224" s="213"/>
      <c r="I224" s="213"/>
      <c r="J224" s="213"/>
      <c r="K224" s="213"/>
      <c r="L224" s="213"/>
      <c r="M224" s="213"/>
      <c r="N224" s="213"/>
      <c r="O224" s="213"/>
      <c r="P224" s="213"/>
      <c r="Q224" s="213"/>
      <c r="R224" s="213"/>
      <c r="S224" s="213"/>
      <c r="T224" s="213"/>
    </row>
    <row r="225" spans="1:20" ht="12.75" customHeight="1" x14ac:dyDescent="0.2">
      <c r="A225" s="213"/>
      <c r="B225" s="213"/>
      <c r="C225" s="213"/>
      <c r="D225" s="213"/>
      <c r="E225" s="213"/>
      <c r="F225" s="213"/>
      <c r="G225" s="213"/>
      <c r="H225" s="213"/>
      <c r="I225" s="213"/>
      <c r="J225" s="213"/>
      <c r="K225" s="213"/>
      <c r="L225" s="213"/>
      <c r="M225" s="213"/>
      <c r="N225" s="213"/>
      <c r="O225" s="213"/>
      <c r="P225" s="213"/>
      <c r="Q225" s="213"/>
      <c r="R225" s="213"/>
      <c r="S225" s="213"/>
      <c r="T225" s="213"/>
    </row>
    <row r="226" spans="1:20" ht="12.75" customHeight="1" x14ac:dyDescent="0.2">
      <c r="A226" s="213"/>
      <c r="B226" s="213"/>
      <c r="C226" s="213"/>
      <c r="D226" s="213"/>
      <c r="E226" s="213"/>
      <c r="F226" s="213"/>
      <c r="G226" s="213"/>
      <c r="H226" s="213"/>
      <c r="I226" s="213"/>
      <c r="J226" s="213"/>
      <c r="K226" s="213"/>
      <c r="L226" s="213"/>
      <c r="M226" s="213"/>
      <c r="N226" s="213"/>
      <c r="O226" s="213"/>
      <c r="P226" s="213"/>
      <c r="Q226" s="213"/>
      <c r="R226" s="213"/>
      <c r="S226" s="213"/>
      <c r="T226" s="213"/>
    </row>
    <row r="227" spans="1:20" ht="12.75" customHeight="1" x14ac:dyDescent="0.2">
      <c r="A227" s="213"/>
      <c r="B227" s="213"/>
      <c r="C227" s="213"/>
      <c r="D227" s="213"/>
      <c r="E227" s="213"/>
      <c r="F227" s="213"/>
      <c r="G227" s="213"/>
      <c r="H227" s="213"/>
      <c r="I227" s="213"/>
      <c r="J227" s="213"/>
      <c r="K227" s="213"/>
      <c r="L227" s="213"/>
      <c r="M227" s="213"/>
      <c r="N227" s="213"/>
      <c r="O227" s="213"/>
      <c r="P227" s="213"/>
      <c r="Q227" s="213"/>
      <c r="R227" s="213"/>
      <c r="S227" s="213"/>
      <c r="T227" s="213"/>
    </row>
    <row r="228" spans="1:20" ht="12.75" customHeight="1" x14ac:dyDescent="0.2">
      <c r="A228" s="213"/>
      <c r="B228" s="213"/>
      <c r="C228" s="213"/>
      <c r="D228" s="213"/>
      <c r="E228" s="213"/>
      <c r="F228" s="213"/>
      <c r="G228" s="213"/>
      <c r="H228" s="213"/>
      <c r="I228" s="213"/>
      <c r="J228" s="213"/>
      <c r="K228" s="213"/>
      <c r="L228" s="213"/>
      <c r="M228" s="213"/>
      <c r="N228" s="213"/>
      <c r="O228" s="213"/>
      <c r="P228" s="213"/>
      <c r="Q228" s="213"/>
      <c r="R228" s="213"/>
      <c r="S228" s="213"/>
      <c r="T228" s="213"/>
    </row>
    <row r="229" spans="1:20" ht="15.75" customHeight="1" x14ac:dyDescent="0.2">
      <c r="A229" s="230"/>
      <c r="B229" s="230"/>
      <c r="C229" s="230"/>
      <c r="D229" s="230"/>
      <c r="E229" s="230"/>
      <c r="F229" s="230"/>
      <c r="G229" s="230"/>
      <c r="H229" s="230"/>
      <c r="I229" s="230"/>
      <c r="J229" s="230"/>
      <c r="K229" s="230"/>
      <c r="L229" s="230"/>
      <c r="M229" s="230"/>
      <c r="N229" s="230"/>
      <c r="O229" s="230"/>
      <c r="P229" s="230"/>
      <c r="Q229" s="230"/>
      <c r="R229" s="230"/>
      <c r="S229" s="230"/>
      <c r="T229" s="230"/>
    </row>
    <row r="230" spans="1:20" ht="15.75" customHeight="1" x14ac:dyDescent="0.2">
      <c r="A230" s="230"/>
      <c r="B230" s="230"/>
      <c r="C230" s="230"/>
      <c r="D230" s="230"/>
      <c r="E230" s="230"/>
      <c r="F230" s="230"/>
      <c r="G230" s="230"/>
      <c r="H230" s="230"/>
      <c r="I230" s="230"/>
      <c r="J230" s="230"/>
      <c r="K230" s="230"/>
      <c r="L230" s="230"/>
      <c r="M230" s="230"/>
      <c r="N230" s="230"/>
      <c r="O230" s="230"/>
      <c r="P230" s="230"/>
      <c r="Q230" s="230"/>
      <c r="R230" s="230"/>
      <c r="S230" s="230"/>
      <c r="T230" s="230"/>
    </row>
    <row r="231" spans="1:20" ht="15.75" customHeight="1" x14ac:dyDescent="0.2">
      <c r="A231" s="230"/>
      <c r="B231" s="230"/>
      <c r="C231" s="230"/>
      <c r="D231" s="230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30"/>
      <c r="P231" s="230"/>
      <c r="Q231" s="230"/>
      <c r="R231" s="230"/>
      <c r="S231" s="230"/>
      <c r="T231" s="230"/>
    </row>
    <row r="232" spans="1:20" ht="15.75" customHeight="1" x14ac:dyDescent="0.2">
      <c r="A232" s="230"/>
      <c r="B232" s="230"/>
      <c r="C232" s="230"/>
      <c r="D232" s="230"/>
      <c r="E232" s="230"/>
      <c r="F232" s="230"/>
      <c r="G232" s="230"/>
      <c r="H232" s="230"/>
      <c r="I232" s="230"/>
      <c r="J232" s="230"/>
      <c r="K232" s="230"/>
      <c r="L232" s="230"/>
      <c r="M232" s="230"/>
      <c r="N232" s="230"/>
      <c r="O232" s="230"/>
      <c r="P232" s="230"/>
      <c r="Q232" s="230"/>
      <c r="R232" s="230"/>
      <c r="S232" s="230"/>
      <c r="T232" s="230"/>
    </row>
    <row r="233" spans="1:20" ht="15.75" customHeight="1" x14ac:dyDescent="0.2">
      <c r="A233" s="230"/>
      <c r="B233" s="230"/>
      <c r="C233" s="230"/>
      <c r="D233" s="230"/>
      <c r="E233" s="230"/>
      <c r="F233" s="230"/>
      <c r="G233" s="230"/>
      <c r="H233" s="230"/>
      <c r="I233" s="230"/>
      <c r="J233" s="230"/>
      <c r="K233" s="230"/>
      <c r="L233" s="230"/>
      <c r="M233" s="230"/>
      <c r="N233" s="230"/>
      <c r="O233" s="230"/>
      <c r="P233" s="230"/>
      <c r="Q233" s="230"/>
      <c r="R233" s="230"/>
      <c r="S233" s="230"/>
      <c r="T233" s="230"/>
    </row>
    <row r="234" spans="1:20" ht="15.75" customHeight="1" x14ac:dyDescent="0.2">
      <c r="A234" s="230"/>
      <c r="B234" s="230"/>
      <c r="C234" s="230"/>
      <c r="D234" s="230"/>
      <c r="E234" s="230"/>
      <c r="F234" s="230"/>
      <c r="G234" s="230"/>
      <c r="H234" s="230"/>
      <c r="I234" s="230"/>
      <c r="J234" s="230"/>
      <c r="K234" s="230"/>
      <c r="L234" s="230"/>
      <c r="M234" s="230"/>
      <c r="N234" s="230"/>
      <c r="O234" s="230"/>
      <c r="P234" s="230"/>
      <c r="Q234" s="230"/>
      <c r="R234" s="230"/>
      <c r="S234" s="230"/>
      <c r="T234" s="230"/>
    </row>
    <row r="235" spans="1:20" ht="15.75" customHeight="1" x14ac:dyDescent="0.2">
      <c r="A235" s="230"/>
      <c r="B235" s="230"/>
      <c r="C235" s="230"/>
      <c r="D235" s="230"/>
      <c r="E235" s="230"/>
      <c r="F235" s="230"/>
      <c r="G235" s="230"/>
      <c r="H235" s="230"/>
      <c r="I235" s="230"/>
      <c r="J235" s="230"/>
      <c r="K235" s="230"/>
      <c r="L235" s="230"/>
      <c r="M235" s="230"/>
      <c r="N235" s="230"/>
      <c r="O235" s="230"/>
      <c r="P235" s="230"/>
      <c r="Q235" s="230"/>
      <c r="R235" s="230"/>
      <c r="S235" s="230"/>
      <c r="T235" s="230"/>
    </row>
    <row r="236" spans="1:20" ht="15.75" customHeight="1" x14ac:dyDescent="0.2">
      <c r="A236" s="230"/>
      <c r="B236" s="230"/>
      <c r="C236" s="230"/>
      <c r="D236" s="230"/>
      <c r="E236" s="230"/>
      <c r="F236" s="230"/>
      <c r="G236" s="230"/>
      <c r="H236" s="230"/>
      <c r="I236" s="230"/>
      <c r="J236" s="230"/>
      <c r="K236" s="230"/>
      <c r="L236" s="230"/>
      <c r="M236" s="230"/>
      <c r="N236" s="230"/>
      <c r="O236" s="230"/>
      <c r="P236" s="230"/>
      <c r="Q236" s="230"/>
      <c r="R236" s="230"/>
      <c r="S236" s="230"/>
      <c r="T236" s="230"/>
    </row>
    <row r="237" spans="1:20" ht="15.75" customHeight="1" x14ac:dyDescent="0.2">
      <c r="A237" s="230"/>
      <c r="B237" s="230"/>
      <c r="C237" s="230"/>
      <c r="D237" s="230"/>
      <c r="E237" s="230"/>
      <c r="F237" s="230"/>
      <c r="G237" s="230"/>
      <c r="H237" s="230"/>
      <c r="I237" s="230"/>
      <c r="J237" s="230"/>
      <c r="K237" s="230"/>
      <c r="L237" s="230"/>
      <c r="M237" s="230"/>
      <c r="N237" s="230"/>
      <c r="O237" s="230"/>
      <c r="P237" s="230"/>
      <c r="Q237" s="230"/>
      <c r="R237" s="230"/>
      <c r="S237" s="230"/>
      <c r="T237" s="230"/>
    </row>
    <row r="238" spans="1:20" ht="15.75" customHeight="1" x14ac:dyDescent="0.2">
      <c r="A238" s="230"/>
      <c r="B238" s="230"/>
      <c r="C238" s="230"/>
      <c r="D238" s="230"/>
      <c r="E238" s="230"/>
      <c r="F238" s="230"/>
      <c r="G238" s="230"/>
      <c r="H238" s="230"/>
      <c r="I238" s="230"/>
      <c r="J238" s="230"/>
      <c r="K238" s="230"/>
      <c r="L238" s="230"/>
      <c r="M238" s="230"/>
      <c r="N238" s="230"/>
      <c r="O238" s="230"/>
      <c r="P238" s="230"/>
      <c r="Q238" s="230"/>
      <c r="R238" s="230"/>
      <c r="S238" s="230"/>
      <c r="T238" s="230"/>
    </row>
    <row r="239" spans="1:20" ht="15.75" customHeight="1" x14ac:dyDescent="0.2">
      <c r="A239" s="230"/>
      <c r="B239" s="230"/>
      <c r="C239" s="230"/>
      <c r="D239" s="230"/>
      <c r="E239" s="230"/>
      <c r="F239" s="230"/>
      <c r="G239" s="230"/>
      <c r="H239" s="230"/>
      <c r="I239" s="230"/>
      <c r="J239" s="230"/>
      <c r="K239" s="230"/>
      <c r="L239" s="230"/>
      <c r="M239" s="230"/>
      <c r="N239" s="230"/>
      <c r="O239" s="230"/>
      <c r="P239" s="230"/>
      <c r="Q239" s="230"/>
      <c r="R239" s="230"/>
      <c r="S239" s="230"/>
      <c r="T239" s="230"/>
    </row>
    <row r="240" spans="1:20" ht="15.75" customHeight="1" x14ac:dyDescent="0.2">
      <c r="A240" s="230"/>
      <c r="B240" s="230"/>
      <c r="C240" s="230"/>
      <c r="D240" s="230"/>
      <c r="E240" s="230"/>
      <c r="F240" s="230"/>
      <c r="G240" s="230"/>
      <c r="H240" s="230"/>
      <c r="I240" s="230"/>
      <c r="J240" s="230"/>
      <c r="K240" s="230"/>
      <c r="L240" s="230"/>
      <c r="M240" s="230"/>
      <c r="N240" s="230"/>
      <c r="O240" s="230"/>
      <c r="P240" s="230"/>
      <c r="Q240" s="230"/>
      <c r="R240" s="230"/>
      <c r="S240" s="230"/>
      <c r="T240" s="230"/>
    </row>
    <row r="241" spans="1:20" ht="15.75" customHeight="1" x14ac:dyDescent="0.2">
      <c r="A241" s="230"/>
      <c r="B241" s="230"/>
      <c r="C241" s="230"/>
      <c r="D241" s="230"/>
      <c r="E241" s="230"/>
      <c r="F241" s="230"/>
      <c r="G241" s="230"/>
      <c r="H241" s="230"/>
      <c r="I241" s="230"/>
      <c r="J241" s="230"/>
      <c r="K241" s="230"/>
      <c r="L241" s="230"/>
      <c r="M241" s="230"/>
      <c r="N241" s="230"/>
      <c r="O241" s="230"/>
      <c r="P241" s="230"/>
      <c r="Q241" s="230"/>
      <c r="R241" s="230"/>
      <c r="S241" s="230"/>
      <c r="T241" s="230"/>
    </row>
    <row r="242" spans="1:20" ht="15.75" customHeight="1" x14ac:dyDescent="0.2">
      <c r="A242" s="230"/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30"/>
      <c r="P242" s="230"/>
      <c r="Q242" s="230"/>
      <c r="R242" s="230"/>
      <c r="S242" s="230"/>
      <c r="T242" s="230"/>
    </row>
    <row r="243" spans="1:20" ht="15.75" customHeight="1" x14ac:dyDescent="0.2">
      <c r="A243" s="230"/>
      <c r="B243" s="230"/>
      <c r="C243" s="230"/>
      <c r="D243" s="230"/>
      <c r="E243" s="230"/>
      <c r="F243" s="230"/>
      <c r="G243" s="230"/>
      <c r="H243" s="230"/>
      <c r="I243" s="230"/>
      <c r="J243" s="230"/>
      <c r="K243" s="230"/>
      <c r="L243" s="230"/>
      <c r="M243" s="230"/>
      <c r="N243" s="230"/>
      <c r="O243" s="230"/>
      <c r="P243" s="230"/>
      <c r="Q243" s="230"/>
      <c r="R243" s="230"/>
      <c r="S243" s="230"/>
      <c r="T243" s="230"/>
    </row>
    <row r="244" spans="1:20" ht="15.75" customHeight="1" x14ac:dyDescent="0.2">
      <c r="A244" s="230"/>
      <c r="B244" s="230"/>
      <c r="C244" s="230"/>
      <c r="D244" s="230"/>
      <c r="E244" s="230"/>
      <c r="F244" s="230"/>
      <c r="G244" s="230"/>
      <c r="H244" s="230"/>
      <c r="I244" s="230"/>
      <c r="J244" s="230"/>
      <c r="K244" s="230"/>
      <c r="L244" s="230"/>
      <c r="M244" s="230"/>
      <c r="N244" s="230"/>
      <c r="O244" s="230"/>
      <c r="P244" s="230"/>
      <c r="Q244" s="230"/>
      <c r="R244" s="230"/>
      <c r="S244" s="230"/>
      <c r="T244" s="230"/>
    </row>
    <row r="245" spans="1:20" ht="15.75" customHeight="1" x14ac:dyDescent="0.2">
      <c r="A245" s="230"/>
      <c r="B245" s="230"/>
      <c r="C245" s="230"/>
      <c r="D245" s="230"/>
      <c r="E245" s="230"/>
      <c r="F245" s="230"/>
      <c r="G245" s="230"/>
      <c r="H245" s="230"/>
      <c r="I245" s="230"/>
      <c r="J245" s="230"/>
      <c r="K245" s="230"/>
      <c r="L245" s="230"/>
      <c r="M245" s="230"/>
      <c r="N245" s="230"/>
      <c r="O245" s="230"/>
      <c r="P245" s="230"/>
      <c r="Q245" s="230"/>
      <c r="R245" s="230"/>
      <c r="S245" s="230"/>
      <c r="T245" s="230"/>
    </row>
    <row r="246" spans="1:20" ht="15.75" customHeight="1" x14ac:dyDescent="0.2">
      <c r="A246" s="230"/>
      <c r="B246" s="230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230"/>
    </row>
    <row r="247" spans="1:20" ht="15.75" customHeight="1" x14ac:dyDescent="0.2">
      <c r="A247" s="230"/>
      <c r="B247" s="230"/>
      <c r="C247" s="230"/>
      <c r="D247" s="230"/>
      <c r="E247" s="230"/>
      <c r="F247" s="230"/>
      <c r="G247" s="230"/>
      <c r="H247" s="230"/>
      <c r="I247" s="230"/>
      <c r="J247" s="230"/>
      <c r="K247" s="230"/>
      <c r="L247" s="230"/>
      <c r="M247" s="230"/>
      <c r="N247" s="230"/>
      <c r="O247" s="230"/>
      <c r="P247" s="230"/>
      <c r="Q247" s="230"/>
      <c r="R247" s="230"/>
      <c r="S247" s="230"/>
      <c r="T247" s="230"/>
    </row>
    <row r="248" spans="1:20" ht="15.75" customHeight="1" x14ac:dyDescent="0.2">
      <c r="A248" s="230"/>
      <c r="B248" s="230"/>
      <c r="C248" s="230"/>
      <c r="D248" s="230"/>
      <c r="E248" s="230"/>
      <c r="F248" s="230"/>
      <c r="G248" s="230"/>
      <c r="H248" s="230"/>
      <c r="I248" s="230"/>
      <c r="J248" s="230"/>
      <c r="K248" s="230"/>
      <c r="L248" s="230"/>
      <c r="M248" s="230"/>
      <c r="N248" s="230"/>
      <c r="O248" s="230"/>
      <c r="P248" s="230"/>
      <c r="Q248" s="230"/>
      <c r="R248" s="230"/>
      <c r="S248" s="230"/>
      <c r="T248" s="230"/>
    </row>
    <row r="249" spans="1:20" ht="15.75" customHeight="1" x14ac:dyDescent="0.2">
      <c r="A249" s="230"/>
      <c r="B249" s="230"/>
      <c r="C249" s="230"/>
      <c r="D249" s="230"/>
      <c r="E249" s="230"/>
      <c r="F249" s="230"/>
      <c r="G249" s="230"/>
      <c r="H249" s="230"/>
      <c r="I249" s="230"/>
      <c r="J249" s="230"/>
      <c r="K249" s="230"/>
      <c r="L249" s="230"/>
      <c r="M249" s="230"/>
      <c r="N249" s="230"/>
      <c r="O249" s="230"/>
      <c r="P249" s="230"/>
      <c r="Q249" s="230"/>
      <c r="R249" s="230"/>
      <c r="S249" s="230"/>
      <c r="T249" s="230"/>
    </row>
    <row r="250" spans="1:20" ht="15.75" customHeight="1" x14ac:dyDescent="0.2">
      <c r="A250" s="230"/>
      <c r="B250" s="230"/>
      <c r="C250" s="230"/>
      <c r="D250" s="230"/>
      <c r="E250" s="230"/>
      <c r="F250" s="230"/>
      <c r="G250" s="230"/>
      <c r="H250" s="230"/>
      <c r="I250" s="230"/>
      <c r="J250" s="230"/>
      <c r="K250" s="230"/>
      <c r="L250" s="230"/>
      <c r="M250" s="230"/>
      <c r="N250" s="230"/>
      <c r="O250" s="230"/>
      <c r="P250" s="230"/>
      <c r="Q250" s="230"/>
      <c r="R250" s="230"/>
      <c r="S250" s="230"/>
      <c r="T250" s="230"/>
    </row>
    <row r="251" spans="1:20" ht="15.75" customHeight="1" x14ac:dyDescent="0.2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</row>
    <row r="252" spans="1:20" ht="15.75" customHeight="1" x14ac:dyDescent="0.2">
      <c r="A252" s="230"/>
      <c r="B252" s="230"/>
      <c r="C252" s="230"/>
      <c r="D252" s="230"/>
      <c r="E252" s="230"/>
      <c r="F252" s="230"/>
      <c r="G252" s="230"/>
      <c r="H252" s="230"/>
      <c r="I252" s="230"/>
      <c r="J252" s="230"/>
      <c r="K252" s="230"/>
      <c r="L252" s="230"/>
      <c r="M252" s="230"/>
      <c r="N252" s="230"/>
      <c r="O252" s="230"/>
      <c r="P252" s="230"/>
      <c r="Q252" s="230"/>
      <c r="R252" s="230"/>
      <c r="S252" s="230"/>
      <c r="T252" s="230"/>
    </row>
    <row r="253" spans="1:20" ht="15.75" customHeight="1" x14ac:dyDescent="0.2">
      <c r="A253" s="230"/>
      <c r="B253" s="230"/>
      <c r="C253" s="230"/>
      <c r="D253" s="230"/>
      <c r="E253" s="230"/>
      <c r="F253" s="230"/>
      <c r="G253" s="230"/>
      <c r="H253" s="230"/>
      <c r="I253" s="230"/>
      <c r="J253" s="230"/>
      <c r="K253" s="230"/>
      <c r="L253" s="230"/>
      <c r="M253" s="230"/>
      <c r="N253" s="230"/>
      <c r="O253" s="230"/>
      <c r="P253" s="230"/>
      <c r="Q253" s="230"/>
      <c r="R253" s="230"/>
      <c r="S253" s="230"/>
      <c r="T253" s="230"/>
    </row>
    <row r="254" spans="1:20" ht="15.75" customHeight="1" x14ac:dyDescent="0.2">
      <c r="A254" s="230"/>
      <c r="B254" s="230"/>
      <c r="C254" s="230"/>
      <c r="D254" s="230"/>
      <c r="E254" s="230"/>
      <c r="F254" s="230"/>
      <c r="G254" s="230"/>
      <c r="H254" s="230"/>
      <c r="I254" s="230"/>
      <c r="J254" s="230"/>
      <c r="K254" s="230"/>
      <c r="L254" s="230"/>
      <c r="M254" s="230"/>
      <c r="N254" s="230"/>
      <c r="O254" s="230"/>
      <c r="P254" s="230"/>
      <c r="Q254" s="230"/>
      <c r="R254" s="230"/>
      <c r="S254" s="230"/>
      <c r="T254" s="230"/>
    </row>
    <row r="255" spans="1:20" ht="15.75" customHeight="1" x14ac:dyDescent="0.2">
      <c r="A255" s="230"/>
      <c r="B255" s="230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230"/>
    </row>
    <row r="256" spans="1:20" ht="15.75" customHeight="1" x14ac:dyDescent="0.2">
      <c r="A256" s="230"/>
      <c r="B256" s="230"/>
      <c r="C256" s="230"/>
      <c r="D256" s="230"/>
      <c r="E256" s="230"/>
      <c r="F256" s="230"/>
      <c r="G256" s="230"/>
      <c r="H256" s="230"/>
      <c r="I256" s="230"/>
      <c r="J256" s="230"/>
      <c r="K256" s="230"/>
      <c r="L256" s="230"/>
      <c r="M256" s="230"/>
      <c r="N256" s="230"/>
      <c r="O256" s="230"/>
      <c r="P256" s="230"/>
      <c r="Q256" s="230"/>
      <c r="R256" s="230"/>
      <c r="S256" s="230"/>
      <c r="T256" s="230"/>
    </row>
    <row r="257" spans="1:20" ht="15.75" customHeight="1" x14ac:dyDescent="0.2">
      <c r="A257" s="230"/>
      <c r="B257" s="230"/>
      <c r="C257" s="230"/>
      <c r="D257" s="230"/>
      <c r="E257" s="230"/>
      <c r="F257" s="230"/>
      <c r="G257" s="230"/>
      <c r="H257" s="230"/>
      <c r="I257" s="230"/>
      <c r="J257" s="230"/>
      <c r="K257" s="230"/>
      <c r="L257" s="230"/>
      <c r="M257" s="230"/>
      <c r="N257" s="230"/>
      <c r="O257" s="230"/>
      <c r="P257" s="230"/>
      <c r="Q257" s="230"/>
      <c r="R257" s="230"/>
      <c r="S257" s="230"/>
      <c r="T257" s="230"/>
    </row>
    <row r="258" spans="1:20" ht="15.75" customHeight="1" x14ac:dyDescent="0.2">
      <c r="A258" s="230"/>
      <c r="B258" s="230"/>
      <c r="C258" s="230"/>
      <c r="D258" s="230"/>
      <c r="E258" s="230"/>
      <c r="F258" s="230"/>
      <c r="G258" s="230"/>
      <c r="H258" s="230"/>
      <c r="I258" s="230"/>
      <c r="J258" s="230"/>
      <c r="K258" s="230"/>
      <c r="L258" s="230"/>
      <c r="M258" s="230"/>
      <c r="N258" s="230"/>
      <c r="O258" s="230"/>
      <c r="P258" s="230"/>
      <c r="Q258" s="230"/>
      <c r="R258" s="230"/>
      <c r="S258" s="230"/>
      <c r="T258" s="230"/>
    </row>
    <row r="259" spans="1:20" ht="15.75" customHeight="1" x14ac:dyDescent="0.2">
      <c r="A259" s="230"/>
      <c r="B259" s="230"/>
      <c r="C259" s="230"/>
      <c r="D259" s="230"/>
      <c r="E259" s="230"/>
      <c r="F259" s="230"/>
      <c r="G259" s="230"/>
      <c r="H259" s="230"/>
      <c r="I259" s="230"/>
      <c r="J259" s="230"/>
      <c r="K259" s="230"/>
      <c r="L259" s="230"/>
      <c r="M259" s="230"/>
      <c r="N259" s="230"/>
      <c r="O259" s="230"/>
      <c r="P259" s="230"/>
      <c r="Q259" s="230"/>
      <c r="R259" s="230"/>
      <c r="S259" s="230"/>
      <c r="T259" s="230"/>
    </row>
    <row r="260" spans="1:20" ht="15.75" customHeight="1" x14ac:dyDescent="0.2">
      <c r="A260" s="230"/>
      <c r="B260" s="230"/>
      <c r="C260" s="230"/>
      <c r="D260" s="230"/>
      <c r="E260" s="230"/>
      <c r="F260" s="230"/>
      <c r="G260" s="230"/>
      <c r="H260" s="230"/>
      <c r="I260" s="230"/>
      <c r="J260" s="230"/>
      <c r="K260" s="230"/>
      <c r="L260" s="230"/>
      <c r="M260" s="230"/>
      <c r="N260" s="230"/>
      <c r="O260" s="230"/>
      <c r="P260" s="230"/>
      <c r="Q260" s="230"/>
      <c r="R260" s="230"/>
      <c r="S260" s="230"/>
      <c r="T260" s="230"/>
    </row>
    <row r="261" spans="1:20" ht="15.75" customHeight="1" x14ac:dyDescent="0.2">
      <c r="A261" s="230"/>
      <c r="B261" s="230"/>
      <c r="C261" s="230"/>
      <c r="D261" s="230"/>
      <c r="E261" s="230"/>
      <c r="F261" s="230"/>
      <c r="G261" s="230"/>
      <c r="H261" s="230"/>
      <c r="I261" s="230"/>
      <c r="J261" s="230"/>
      <c r="K261" s="230"/>
      <c r="L261" s="230"/>
      <c r="M261" s="230"/>
      <c r="N261" s="230"/>
      <c r="O261" s="230"/>
      <c r="P261" s="230"/>
      <c r="Q261" s="230"/>
      <c r="R261" s="230"/>
      <c r="S261" s="230"/>
      <c r="T261" s="230"/>
    </row>
    <row r="262" spans="1:20" ht="15.75" customHeight="1" x14ac:dyDescent="0.2">
      <c r="A262" s="230"/>
      <c r="B262" s="230"/>
      <c r="C262" s="230"/>
      <c r="D262" s="230"/>
      <c r="E262" s="230"/>
      <c r="F262" s="230"/>
      <c r="G262" s="230"/>
      <c r="H262" s="230"/>
      <c r="I262" s="230"/>
      <c r="J262" s="230"/>
      <c r="K262" s="230"/>
      <c r="L262" s="230"/>
      <c r="M262" s="230"/>
      <c r="N262" s="230"/>
      <c r="O262" s="230"/>
      <c r="P262" s="230"/>
      <c r="Q262" s="230"/>
      <c r="R262" s="230"/>
      <c r="S262" s="230"/>
      <c r="T262" s="230"/>
    </row>
    <row r="263" spans="1:20" ht="15.75" customHeight="1" x14ac:dyDescent="0.2">
      <c r="A263" s="230"/>
      <c r="B263" s="230"/>
      <c r="C263" s="230"/>
      <c r="D263" s="230"/>
      <c r="E263" s="230"/>
      <c r="F263" s="230"/>
      <c r="G263" s="230"/>
      <c r="H263" s="230"/>
      <c r="I263" s="230"/>
      <c r="J263" s="230"/>
      <c r="K263" s="230"/>
      <c r="L263" s="230"/>
      <c r="M263" s="230"/>
      <c r="N263" s="230"/>
      <c r="O263" s="230"/>
      <c r="P263" s="230"/>
      <c r="Q263" s="230"/>
      <c r="R263" s="230"/>
      <c r="S263" s="230"/>
      <c r="T263" s="230"/>
    </row>
    <row r="264" spans="1:20" ht="15.75" customHeight="1" x14ac:dyDescent="0.2">
      <c r="A264" s="230"/>
      <c r="B264" s="230"/>
      <c r="C264" s="230"/>
      <c r="D264" s="230"/>
      <c r="E264" s="230"/>
      <c r="F264" s="230"/>
      <c r="G264" s="230"/>
      <c r="H264" s="230"/>
      <c r="I264" s="230"/>
      <c r="J264" s="230"/>
      <c r="K264" s="230"/>
      <c r="L264" s="230"/>
      <c r="M264" s="230"/>
      <c r="N264" s="230"/>
      <c r="O264" s="230"/>
      <c r="P264" s="230"/>
      <c r="Q264" s="230"/>
      <c r="R264" s="230"/>
      <c r="S264" s="230"/>
      <c r="T264" s="230"/>
    </row>
    <row r="265" spans="1:20" ht="15.75" customHeight="1" x14ac:dyDescent="0.2">
      <c r="A265" s="230"/>
      <c r="B265" s="230"/>
      <c r="C265" s="230"/>
      <c r="D265" s="230"/>
      <c r="E265" s="230"/>
      <c r="F265" s="230"/>
      <c r="G265" s="230"/>
      <c r="H265" s="230"/>
      <c r="I265" s="230"/>
      <c r="J265" s="230"/>
      <c r="K265" s="230"/>
      <c r="L265" s="230"/>
      <c r="M265" s="230"/>
      <c r="N265" s="230"/>
      <c r="O265" s="230"/>
      <c r="P265" s="230"/>
      <c r="Q265" s="230"/>
      <c r="R265" s="230"/>
      <c r="S265" s="230"/>
      <c r="T265" s="230"/>
    </row>
    <row r="266" spans="1:20" ht="15.75" customHeight="1" x14ac:dyDescent="0.2">
      <c r="A266" s="230"/>
      <c r="B266" s="230"/>
      <c r="C266" s="230"/>
      <c r="D266" s="230"/>
      <c r="E266" s="230"/>
      <c r="F266" s="230"/>
      <c r="G266" s="230"/>
      <c r="H266" s="230"/>
      <c r="I266" s="230"/>
      <c r="J266" s="230"/>
      <c r="K266" s="230"/>
      <c r="L266" s="230"/>
      <c r="M266" s="230"/>
      <c r="N266" s="230"/>
      <c r="O266" s="230"/>
      <c r="P266" s="230"/>
      <c r="Q266" s="230"/>
      <c r="R266" s="230"/>
      <c r="S266" s="230"/>
      <c r="T266" s="230"/>
    </row>
    <row r="267" spans="1:20" ht="15.75" customHeight="1" x14ac:dyDescent="0.2">
      <c r="A267" s="230"/>
      <c r="B267" s="230"/>
      <c r="C267" s="230"/>
      <c r="D267" s="230"/>
      <c r="E267" s="230"/>
      <c r="F267" s="230"/>
      <c r="G267" s="230"/>
      <c r="H267" s="230"/>
      <c r="I267" s="230"/>
      <c r="J267" s="230"/>
      <c r="K267" s="230"/>
      <c r="L267" s="230"/>
      <c r="M267" s="230"/>
      <c r="N267" s="230"/>
      <c r="O267" s="230"/>
      <c r="P267" s="230"/>
      <c r="Q267" s="230"/>
      <c r="R267" s="230"/>
      <c r="S267" s="230"/>
      <c r="T267" s="230"/>
    </row>
    <row r="268" spans="1:20" ht="15.75" customHeight="1" x14ac:dyDescent="0.2">
      <c r="A268" s="230"/>
      <c r="B268" s="230"/>
      <c r="C268" s="230"/>
      <c r="D268" s="230"/>
      <c r="E268" s="230"/>
      <c r="F268" s="230"/>
      <c r="G268" s="230"/>
      <c r="H268" s="230"/>
      <c r="I268" s="230"/>
      <c r="J268" s="230"/>
      <c r="K268" s="230"/>
      <c r="L268" s="230"/>
      <c r="M268" s="230"/>
      <c r="N268" s="230"/>
      <c r="O268" s="230"/>
      <c r="P268" s="230"/>
      <c r="Q268" s="230"/>
      <c r="R268" s="230"/>
      <c r="S268" s="230"/>
      <c r="T268" s="230"/>
    </row>
    <row r="269" spans="1:20" ht="15.75" customHeight="1" x14ac:dyDescent="0.2">
      <c r="A269" s="230"/>
      <c r="B269" s="230"/>
      <c r="C269" s="230"/>
      <c r="D269" s="230"/>
      <c r="E269" s="230"/>
      <c r="F269" s="230"/>
      <c r="G269" s="230"/>
      <c r="H269" s="230"/>
      <c r="I269" s="230"/>
      <c r="J269" s="230"/>
      <c r="K269" s="230"/>
      <c r="L269" s="230"/>
      <c r="M269" s="230"/>
      <c r="N269" s="230"/>
      <c r="O269" s="230"/>
      <c r="P269" s="230"/>
      <c r="Q269" s="230"/>
      <c r="R269" s="230"/>
      <c r="S269" s="230"/>
      <c r="T269" s="230"/>
    </row>
    <row r="270" spans="1:20" ht="15.75" customHeight="1" x14ac:dyDescent="0.2">
      <c r="A270" s="230"/>
      <c r="B270" s="230"/>
      <c r="C270" s="230"/>
      <c r="D270" s="230"/>
      <c r="E270" s="230"/>
      <c r="F270" s="230"/>
      <c r="G270" s="230"/>
      <c r="H270" s="230"/>
      <c r="I270" s="230"/>
      <c r="J270" s="230"/>
      <c r="K270" s="230"/>
      <c r="L270" s="230"/>
      <c r="M270" s="230"/>
      <c r="N270" s="230"/>
      <c r="O270" s="230"/>
      <c r="P270" s="230"/>
      <c r="Q270" s="230"/>
      <c r="R270" s="230"/>
      <c r="S270" s="230"/>
      <c r="T270" s="230"/>
    </row>
    <row r="271" spans="1:20" ht="15.75" customHeight="1" x14ac:dyDescent="0.2">
      <c r="A271" s="230"/>
      <c r="B271" s="230"/>
      <c r="C271" s="230"/>
      <c r="D271" s="230"/>
      <c r="E271" s="230"/>
      <c r="F271" s="230"/>
      <c r="G271" s="230"/>
      <c r="H271" s="230"/>
      <c r="I271" s="230"/>
      <c r="J271" s="230"/>
      <c r="K271" s="230"/>
      <c r="L271" s="230"/>
      <c r="M271" s="230"/>
      <c r="N271" s="230"/>
      <c r="O271" s="230"/>
      <c r="P271" s="230"/>
      <c r="Q271" s="230"/>
      <c r="R271" s="230"/>
      <c r="S271" s="230"/>
      <c r="T271" s="230"/>
    </row>
    <row r="272" spans="1:20" ht="15.75" customHeight="1" x14ac:dyDescent="0.2">
      <c r="A272" s="230"/>
      <c r="B272" s="230"/>
      <c r="C272" s="230"/>
      <c r="D272" s="230"/>
      <c r="E272" s="230"/>
      <c r="F272" s="230"/>
      <c r="G272" s="230"/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0"/>
      <c r="S272" s="230"/>
      <c r="T272" s="230"/>
    </row>
    <row r="273" spans="1:20" ht="15.75" customHeight="1" x14ac:dyDescent="0.2">
      <c r="A273" s="230"/>
      <c r="B273" s="230"/>
      <c r="C273" s="230"/>
      <c r="D273" s="230"/>
      <c r="E273" s="230"/>
      <c r="F273" s="230"/>
      <c r="G273" s="230"/>
      <c r="H273" s="230"/>
      <c r="I273" s="230"/>
      <c r="J273" s="230"/>
      <c r="K273" s="230"/>
      <c r="L273" s="230"/>
      <c r="M273" s="230"/>
      <c r="N273" s="230"/>
      <c r="O273" s="230"/>
      <c r="P273" s="230"/>
      <c r="Q273" s="230"/>
      <c r="R273" s="230"/>
      <c r="S273" s="230"/>
      <c r="T273" s="230"/>
    </row>
    <row r="274" spans="1:20" ht="15.75" customHeight="1" x14ac:dyDescent="0.2">
      <c r="A274" s="230"/>
      <c r="B274" s="230"/>
      <c r="C274" s="230"/>
      <c r="D274" s="230"/>
      <c r="E274" s="230"/>
      <c r="F274" s="230"/>
      <c r="G274" s="230"/>
      <c r="H274" s="230"/>
      <c r="I274" s="230"/>
      <c r="J274" s="230"/>
      <c r="K274" s="230"/>
      <c r="L274" s="230"/>
      <c r="M274" s="230"/>
      <c r="N274" s="230"/>
      <c r="O274" s="230"/>
      <c r="P274" s="230"/>
      <c r="Q274" s="230"/>
      <c r="R274" s="230"/>
      <c r="S274" s="230"/>
      <c r="T274" s="230"/>
    </row>
    <row r="275" spans="1:20" ht="15.75" customHeight="1" x14ac:dyDescent="0.2">
      <c r="A275" s="230"/>
      <c r="B275" s="230"/>
      <c r="C275" s="230"/>
      <c r="D275" s="230"/>
      <c r="E275" s="230"/>
      <c r="F275" s="230"/>
      <c r="G275" s="230"/>
      <c r="H275" s="230"/>
      <c r="I275" s="230"/>
      <c r="J275" s="230"/>
      <c r="K275" s="230"/>
      <c r="L275" s="230"/>
      <c r="M275" s="230"/>
      <c r="N275" s="230"/>
      <c r="O275" s="230"/>
      <c r="P275" s="230"/>
      <c r="Q275" s="230"/>
      <c r="R275" s="230"/>
      <c r="S275" s="230"/>
      <c r="T275" s="230"/>
    </row>
    <row r="276" spans="1:20" ht="15.75" customHeight="1" x14ac:dyDescent="0.2">
      <c r="A276" s="230"/>
      <c r="B276" s="230"/>
      <c r="C276" s="230"/>
      <c r="D276" s="230"/>
      <c r="E276" s="230"/>
      <c r="F276" s="230"/>
      <c r="G276" s="230"/>
      <c r="H276" s="230"/>
      <c r="I276" s="230"/>
      <c r="J276" s="230"/>
      <c r="K276" s="230"/>
      <c r="L276" s="230"/>
      <c r="M276" s="230"/>
      <c r="N276" s="230"/>
      <c r="O276" s="230"/>
      <c r="P276" s="230"/>
      <c r="Q276" s="230"/>
      <c r="R276" s="230"/>
      <c r="S276" s="230"/>
      <c r="T276" s="230"/>
    </row>
    <row r="277" spans="1:20" ht="15.75" customHeight="1" x14ac:dyDescent="0.2">
      <c r="A277" s="230"/>
      <c r="B277" s="230"/>
      <c r="C277" s="230"/>
      <c r="D277" s="230"/>
      <c r="E277" s="230"/>
      <c r="F277" s="230"/>
      <c r="G277" s="230"/>
      <c r="H277" s="230"/>
      <c r="I277" s="230"/>
      <c r="J277" s="230"/>
      <c r="K277" s="230"/>
      <c r="L277" s="230"/>
      <c r="M277" s="230"/>
      <c r="N277" s="230"/>
      <c r="O277" s="230"/>
      <c r="P277" s="230"/>
      <c r="Q277" s="230"/>
      <c r="R277" s="230"/>
      <c r="S277" s="230"/>
      <c r="T277" s="230"/>
    </row>
    <row r="278" spans="1:20" ht="15.75" customHeight="1" x14ac:dyDescent="0.2">
      <c r="A278" s="230"/>
      <c r="B278" s="230"/>
      <c r="C278" s="230"/>
      <c r="D278" s="230"/>
      <c r="E278" s="230"/>
      <c r="F278" s="230"/>
      <c r="G278" s="230"/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</row>
    <row r="279" spans="1:20" ht="15.75" customHeight="1" x14ac:dyDescent="0.2">
      <c r="A279" s="230"/>
      <c r="B279" s="230"/>
      <c r="C279" s="230"/>
      <c r="D279" s="230"/>
      <c r="E279" s="230"/>
      <c r="F279" s="230"/>
      <c r="G279" s="230"/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</row>
    <row r="280" spans="1:20" ht="15.75" customHeight="1" x14ac:dyDescent="0.2">
      <c r="A280" s="230"/>
      <c r="B280" s="230"/>
      <c r="C280" s="230"/>
      <c r="D280" s="230"/>
      <c r="E280" s="230"/>
      <c r="F280" s="230"/>
      <c r="G280" s="230"/>
      <c r="H280" s="230"/>
      <c r="I280" s="230"/>
      <c r="J280" s="230"/>
      <c r="K280" s="230"/>
      <c r="L280" s="230"/>
      <c r="M280" s="230"/>
      <c r="N280" s="230"/>
      <c r="O280" s="230"/>
      <c r="P280" s="230"/>
      <c r="Q280" s="230"/>
      <c r="R280" s="230"/>
      <c r="S280" s="230"/>
      <c r="T280" s="230"/>
    </row>
    <row r="281" spans="1:20" ht="15.75" customHeight="1" x14ac:dyDescent="0.2">
      <c r="A281" s="230"/>
      <c r="B281" s="230"/>
      <c r="C281" s="230"/>
      <c r="D281" s="230"/>
      <c r="E281" s="230"/>
      <c r="F281" s="230"/>
      <c r="G281" s="230"/>
      <c r="H281" s="230"/>
      <c r="I281" s="230"/>
      <c r="J281" s="230"/>
      <c r="K281" s="230"/>
      <c r="L281" s="230"/>
      <c r="M281" s="230"/>
      <c r="N281" s="230"/>
      <c r="O281" s="230"/>
      <c r="P281" s="230"/>
      <c r="Q281" s="230"/>
      <c r="R281" s="230"/>
      <c r="S281" s="230"/>
      <c r="T281" s="230"/>
    </row>
    <row r="282" spans="1:20" ht="15.75" customHeight="1" x14ac:dyDescent="0.2">
      <c r="A282" s="230"/>
      <c r="B282" s="230"/>
      <c r="C282" s="230"/>
      <c r="D282" s="230"/>
      <c r="E282" s="230"/>
      <c r="F282" s="230"/>
      <c r="G282" s="230"/>
      <c r="H282" s="230"/>
      <c r="I282" s="230"/>
      <c r="J282" s="230"/>
      <c r="K282" s="230"/>
      <c r="L282" s="230"/>
      <c r="M282" s="230"/>
      <c r="N282" s="230"/>
      <c r="O282" s="230"/>
      <c r="P282" s="230"/>
      <c r="Q282" s="230"/>
      <c r="R282" s="230"/>
      <c r="S282" s="230"/>
      <c r="T282" s="230"/>
    </row>
    <row r="283" spans="1:20" ht="15.75" customHeight="1" x14ac:dyDescent="0.2">
      <c r="A283" s="230"/>
      <c r="B283" s="230"/>
      <c r="C283" s="230"/>
      <c r="D283" s="230"/>
      <c r="E283" s="230"/>
      <c r="F283" s="230"/>
      <c r="G283" s="230"/>
      <c r="H283" s="230"/>
      <c r="I283" s="230"/>
      <c r="J283" s="230"/>
      <c r="K283" s="230"/>
      <c r="L283" s="230"/>
      <c r="M283" s="230"/>
      <c r="N283" s="230"/>
      <c r="O283" s="230"/>
      <c r="P283" s="230"/>
      <c r="Q283" s="230"/>
      <c r="R283" s="230"/>
      <c r="S283" s="230"/>
      <c r="T283" s="230"/>
    </row>
    <row r="284" spans="1:20" ht="15.75" customHeight="1" x14ac:dyDescent="0.2">
      <c r="A284" s="230"/>
      <c r="B284" s="230"/>
      <c r="C284" s="230"/>
      <c r="D284" s="230"/>
      <c r="E284" s="230"/>
      <c r="F284" s="230"/>
      <c r="G284" s="230"/>
      <c r="H284" s="230"/>
      <c r="I284" s="230"/>
      <c r="J284" s="230"/>
      <c r="K284" s="230"/>
      <c r="L284" s="230"/>
      <c r="M284" s="230"/>
      <c r="N284" s="230"/>
      <c r="O284" s="230"/>
      <c r="P284" s="230"/>
      <c r="Q284" s="230"/>
      <c r="R284" s="230"/>
      <c r="S284" s="230"/>
      <c r="T284" s="230"/>
    </row>
    <row r="285" spans="1:20" ht="15.75" customHeight="1" x14ac:dyDescent="0.2">
      <c r="A285" s="230"/>
      <c r="B285" s="230"/>
      <c r="C285" s="230"/>
      <c r="D285" s="230"/>
      <c r="E285" s="230"/>
      <c r="F285" s="230"/>
      <c r="G285" s="230"/>
      <c r="H285" s="230"/>
      <c r="I285" s="230"/>
      <c r="J285" s="230"/>
      <c r="K285" s="230"/>
      <c r="L285" s="230"/>
      <c r="M285" s="230"/>
      <c r="N285" s="230"/>
      <c r="O285" s="230"/>
      <c r="P285" s="230"/>
      <c r="Q285" s="230"/>
      <c r="R285" s="230"/>
      <c r="S285" s="230"/>
      <c r="T285" s="230"/>
    </row>
    <row r="286" spans="1:20" ht="15.75" customHeight="1" x14ac:dyDescent="0.2">
      <c r="A286" s="230"/>
      <c r="B286" s="230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230"/>
    </row>
    <row r="287" spans="1:20" ht="15.75" customHeight="1" x14ac:dyDescent="0.2">
      <c r="A287" s="230"/>
      <c r="B287" s="230"/>
      <c r="C287" s="230"/>
      <c r="D287" s="230"/>
      <c r="E287" s="230"/>
      <c r="F287" s="230"/>
      <c r="G287" s="230"/>
      <c r="H287" s="230"/>
      <c r="I287" s="230"/>
      <c r="J287" s="230"/>
      <c r="K287" s="230"/>
      <c r="L287" s="230"/>
      <c r="M287" s="230"/>
      <c r="N287" s="230"/>
      <c r="O287" s="230"/>
      <c r="P287" s="230"/>
      <c r="Q287" s="230"/>
      <c r="R287" s="230"/>
      <c r="S287" s="230"/>
      <c r="T287" s="230"/>
    </row>
    <row r="288" spans="1:20" ht="15.75" customHeight="1" x14ac:dyDescent="0.2">
      <c r="A288" s="230"/>
      <c r="B288" s="230"/>
      <c r="C288" s="230"/>
      <c r="D288" s="230"/>
      <c r="E288" s="230"/>
      <c r="F288" s="230"/>
      <c r="G288" s="230"/>
      <c r="H288" s="230"/>
      <c r="I288" s="230"/>
      <c r="J288" s="230"/>
      <c r="K288" s="230"/>
      <c r="L288" s="230"/>
      <c r="M288" s="230"/>
      <c r="N288" s="230"/>
      <c r="O288" s="230"/>
      <c r="P288" s="230"/>
      <c r="Q288" s="230"/>
      <c r="R288" s="230"/>
      <c r="S288" s="230"/>
      <c r="T288" s="230"/>
    </row>
    <row r="289" spans="1:20" ht="15.75" customHeight="1" x14ac:dyDescent="0.2">
      <c r="A289" s="230"/>
      <c r="B289" s="230"/>
      <c r="C289" s="230"/>
      <c r="D289" s="230"/>
      <c r="E289" s="230"/>
      <c r="F289" s="230"/>
      <c r="G289" s="230"/>
      <c r="H289" s="230"/>
      <c r="I289" s="230"/>
      <c r="J289" s="230"/>
      <c r="K289" s="230"/>
      <c r="L289" s="230"/>
      <c r="M289" s="230"/>
      <c r="N289" s="230"/>
      <c r="O289" s="230"/>
      <c r="P289" s="230"/>
      <c r="Q289" s="230"/>
      <c r="R289" s="230"/>
      <c r="S289" s="230"/>
      <c r="T289" s="230"/>
    </row>
    <row r="290" spans="1:20" ht="15.75" customHeight="1" x14ac:dyDescent="0.2">
      <c r="A290" s="230"/>
      <c r="B290" s="230"/>
      <c r="C290" s="230"/>
      <c r="D290" s="230"/>
      <c r="E290" s="230"/>
      <c r="F290" s="230"/>
      <c r="G290" s="230"/>
      <c r="H290" s="230"/>
      <c r="I290" s="230"/>
      <c r="J290" s="230"/>
      <c r="K290" s="230"/>
      <c r="L290" s="230"/>
      <c r="M290" s="230"/>
      <c r="N290" s="230"/>
      <c r="O290" s="230"/>
      <c r="P290" s="230"/>
      <c r="Q290" s="230"/>
      <c r="R290" s="230"/>
      <c r="S290" s="230"/>
      <c r="T290" s="230"/>
    </row>
    <row r="291" spans="1:20" ht="15.75" customHeight="1" x14ac:dyDescent="0.2">
      <c r="A291" s="230"/>
      <c r="B291" s="230"/>
      <c r="C291" s="230"/>
      <c r="D291" s="230"/>
      <c r="E291" s="230"/>
      <c r="F291" s="230"/>
      <c r="G291" s="230"/>
      <c r="H291" s="230"/>
      <c r="I291" s="230"/>
      <c r="J291" s="230"/>
      <c r="K291" s="230"/>
      <c r="L291" s="230"/>
      <c r="M291" s="230"/>
      <c r="N291" s="230"/>
      <c r="O291" s="230"/>
      <c r="P291" s="230"/>
      <c r="Q291" s="230"/>
      <c r="R291" s="230"/>
      <c r="S291" s="230"/>
      <c r="T291" s="230"/>
    </row>
    <row r="292" spans="1:20" ht="15.75" customHeight="1" x14ac:dyDescent="0.2">
      <c r="A292" s="230"/>
      <c r="B292" s="230"/>
      <c r="C292" s="230"/>
      <c r="D292" s="230"/>
      <c r="E292" s="230"/>
      <c r="F292" s="230"/>
      <c r="G292" s="230"/>
      <c r="H292" s="230"/>
      <c r="I292" s="230"/>
      <c r="J292" s="230"/>
      <c r="K292" s="230"/>
      <c r="L292" s="230"/>
      <c r="M292" s="230"/>
      <c r="N292" s="230"/>
      <c r="O292" s="230"/>
      <c r="P292" s="230"/>
      <c r="Q292" s="230"/>
      <c r="R292" s="230"/>
      <c r="S292" s="230"/>
      <c r="T292" s="230"/>
    </row>
    <row r="293" spans="1:20" ht="15.75" customHeight="1" x14ac:dyDescent="0.2">
      <c r="A293" s="230"/>
      <c r="B293" s="230"/>
      <c r="C293" s="230"/>
      <c r="D293" s="230"/>
      <c r="E293" s="230"/>
      <c r="F293" s="230"/>
      <c r="G293" s="230"/>
      <c r="H293" s="230"/>
      <c r="I293" s="230"/>
      <c r="J293" s="230"/>
      <c r="K293" s="230"/>
      <c r="L293" s="230"/>
      <c r="M293" s="230"/>
      <c r="N293" s="230"/>
      <c r="O293" s="230"/>
      <c r="P293" s="230"/>
      <c r="Q293" s="230"/>
      <c r="R293" s="230"/>
      <c r="S293" s="230"/>
      <c r="T293" s="230"/>
    </row>
    <row r="294" spans="1:20" ht="15.75" customHeight="1" x14ac:dyDescent="0.2">
      <c r="A294" s="230"/>
      <c r="B294" s="230"/>
      <c r="C294" s="230"/>
      <c r="D294" s="230"/>
      <c r="E294" s="230"/>
      <c r="F294" s="230"/>
      <c r="G294" s="230"/>
      <c r="H294" s="230"/>
      <c r="I294" s="230"/>
      <c r="J294" s="230"/>
      <c r="K294" s="230"/>
      <c r="L294" s="230"/>
      <c r="M294" s="230"/>
      <c r="N294" s="230"/>
      <c r="O294" s="230"/>
      <c r="P294" s="230"/>
      <c r="Q294" s="230"/>
      <c r="R294" s="230"/>
      <c r="S294" s="230"/>
      <c r="T294" s="230"/>
    </row>
    <row r="295" spans="1:20" ht="15.75" customHeight="1" x14ac:dyDescent="0.2">
      <c r="A295" s="230"/>
      <c r="B295" s="230"/>
      <c r="C295" s="230"/>
      <c r="D295" s="230"/>
      <c r="E295" s="230"/>
      <c r="F295" s="230"/>
      <c r="G295" s="230"/>
      <c r="H295" s="230"/>
      <c r="I295" s="230"/>
      <c r="J295" s="230"/>
      <c r="K295" s="230"/>
      <c r="L295" s="230"/>
      <c r="M295" s="230"/>
      <c r="N295" s="230"/>
      <c r="O295" s="230"/>
      <c r="P295" s="230"/>
      <c r="Q295" s="230"/>
      <c r="R295" s="230"/>
      <c r="S295" s="230"/>
      <c r="T295" s="230"/>
    </row>
    <row r="296" spans="1:20" ht="15.75" customHeight="1" x14ac:dyDescent="0.2">
      <c r="A296" s="230"/>
      <c r="B296" s="230"/>
      <c r="C296" s="230"/>
      <c r="D296" s="230"/>
      <c r="E296" s="230"/>
      <c r="F296" s="230"/>
      <c r="G296" s="230"/>
      <c r="H296" s="230"/>
      <c r="I296" s="230"/>
      <c r="J296" s="230"/>
      <c r="K296" s="230"/>
      <c r="L296" s="230"/>
      <c r="M296" s="230"/>
      <c r="N296" s="230"/>
      <c r="O296" s="230"/>
      <c r="P296" s="230"/>
      <c r="Q296" s="230"/>
      <c r="R296" s="230"/>
      <c r="S296" s="230"/>
      <c r="T296" s="230"/>
    </row>
    <row r="297" spans="1:20" ht="15.75" customHeight="1" x14ac:dyDescent="0.2">
      <c r="A297" s="230"/>
      <c r="B297" s="230"/>
      <c r="C297" s="230"/>
      <c r="D297" s="230"/>
      <c r="E297" s="230"/>
      <c r="F297" s="230"/>
      <c r="G297" s="230"/>
      <c r="H297" s="230"/>
      <c r="I297" s="230"/>
      <c r="J297" s="230"/>
      <c r="K297" s="230"/>
      <c r="L297" s="230"/>
      <c r="M297" s="230"/>
      <c r="N297" s="230"/>
      <c r="O297" s="230"/>
      <c r="P297" s="230"/>
      <c r="Q297" s="230"/>
      <c r="R297" s="230"/>
      <c r="S297" s="230"/>
      <c r="T297" s="230"/>
    </row>
    <row r="298" spans="1:20" ht="15.75" customHeight="1" x14ac:dyDescent="0.2">
      <c r="A298" s="230"/>
      <c r="B298" s="230"/>
      <c r="C298" s="230"/>
      <c r="D298" s="230"/>
      <c r="E298" s="230"/>
      <c r="F298" s="230"/>
      <c r="G298" s="230"/>
      <c r="H298" s="230"/>
      <c r="I298" s="230"/>
      <c r="J298" s="230"/>
      <c r="K298" s="230"/>
      <c r="L298" s="230"/>
      <c r="M298" s="230"/>
      <c r="N298" s="230"/>
      <c r="O298" s="230"/>
      <c r="P298" s="230"/>
      <c r="Q298" s="230"/>
      <c r="R298" s="230"/>
      <c r="S298" s="230"/>
      <c r="T298" s="230"/>
    </row>
    <row r="299" spans="1:20" ht="15.75" customHeight="1" x14ac:dyDescent="0.2">
      <c r="A299" s="230"/>
      <c r="B299" s="230"/>
      <c r="C299" s="230"/>
      <c r="D299" s="230"/>
      <c r="E299" s="230"/>
      <c r="F299" s="230"/>
      <c r="G299" s="230"/>
      <c r="H299" s="230"/>
      <c r="I299" s="230"/>
      <c r="J299" s="230"/>
      <c r="K299" s="230"/>
      <c r="L299" s="230"/>
      <c r="M299" s="230"/>
      <c r="N299" s="230"/>
      <c r="O299" s="230"/>
      <c r="P299" s="230"/>
      <c r="Q299" s="230"/>
      <c r="R299" s="230"/>
      <c r="S299" s="230"/>
      <c r="T299" s="230"/>
    </row>
    <row r="300" spans="1:20" ht="15.75" customHeight="1" x14ac:dyDescent="0.2">
      <c r="A300" s="230"/>
      <c r="B300" s="230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230"/>
    </row>
    <row r="301" spans="1:20" ht="15.75" customHeight="1" x14ac:dyDescent="0.2">
      <c r="A301" s="230"/>
      <c r="B301" s="230"/>
      <c r="C301" s="230"/>
      <c r="D301" s="230"/>
      <c r="E301" s="230"/>
      <c r="F301" s="230"/>
      <c r="G301" s="230"/>
      <c r="H301" s="230"/>
      <c r="I301" s="230"/>
      <c r="J301" s="230"/>
      <c r="K301" s="230"/>
      <c r="L301" s="230"/>
      <c r="M301" s="230"/>
      <c r="N301" s="230"/>
      <c r="O301" s="230"/>
      <c r="P301" s="230"/>
      <c r="Q301" s="230"/>
      <c r="R301" s="230"/>
      <c r="S301" s="230"/>
      <c r="T301" s="230"/>
    </row>
    <row r="302" spans="1:20" ht="15.75" customHeight="1" x14ac:dyDescent="0.2">
      <c r="A302" s="230"/>
      <c r="B302" s="230"/>
      <c r="C302" s="230"/>
      <c r="D302" s="230"/>
      <c r="E302" s="230"/>
      <c r="F302" s="230"/>
      <c r="G302" s="230"/>
      <c r="H302" s="230"/>
      <c r="I302" s="230"/>
      <c r="J302" s="230"/>
      <c r="K302" s="230"/>
      <c r="L302" s="230"/>
      <c r="M302" s="230"/>
      <c r="N302" s="230"/>
      <c r="O302" s="230"/>
      <c r="P302" s="230"/>
      <c r="Q302" s="230"/>
      <c r="R302" s="230"/>
      <c r="S302" s="230"/>
      <c r="T302" s="230"/>
    </row>
    <row r="303" spans="1:20" ht="15.75" customHeight="1" x14ac:dyDescent="0.2">
      <c r="A303" s="230"/>
      <c r="B303" s="230"/>
      <c r="C303" s="230"/>
      <c r="D303" s="230"/>
      <c r="E303" s="230"/>
      <c r="F303" s="230"/>
      <c r="G303" s="230"/>
      <c r="H303" s="230"/>
      <c r="I303" s="230"/>
      <c r="J303" s="230"/>
      <c r="K303" s="230"/>
      <c r="L303" s="230"/>
      <c r="M303" s="230"/>
      <c r="N303" s="230"/>
      <c r="O303" s="230"/>
      <c r="P303" s="230"/>
      <c r="Q303" s="230"/>
      <c r="R303" s="230"/>
      <c r="S303" s="230"/>
      <c r="T303" s="230"/>
    </row>
    <row r="304" spans="1:20" ht="15.75" customHeight="1" x14ac:dyDescent="0.2">
      <c r="A304" s="230"/>
      <c r="B304" s="230"/>
      <c r="C304" s="230"/>
      <c r="D304" s="230"/>
      <c r="E304" s="230"/>
      <c r="F304" s="230"/>
      <c r="G304" s="230"/>
      <c r="H304" s="230"/>
      <c r="I304" s="230"/>
      <c r="J304" s="230"/>
      <c r="K304" s="230"/>
      <c r="L304" s="230"/>
      <c r="M304" s="230"/>
      <c r="N304" s="230"/>
      <c r="O304" s="230"/>
      <c r="P304" s="230"/>
      <c r="Q304" s="230"/>
      <c r="R304" s="230"/>
      <c r="S304" s="230"/>
      <c r="T304" s="230"/>
    </row>
    <row r="305" spans="1:20" ht="15.75" customHeight="1" x14ac:dyDescent="0.2">
      <c r="A305" s="230"/>
      <c r="B305" s="230"/>
      <c r="C305" s="230"/>
      <c r="D305" s="230"/>
      <c r="E305" s="230"/>
      <c r="F305" s="230"/>
      <c r="G305" s="230"/>
      <c r="H305" s="230"/>
      <c r="I305" s="230"/>
      <c r="J305" s="230"/>
      <c r="K305" s="230"/>
      <c r="L305" s="230"/>
      <c r="M305" s="230"/>
      <c r="N305" s="230"/>
      <c r="O305" s="230"/>
      <c r="P305" s="230"/>
      <c r="Q305" s="230"/>
      <c r="R305" s="230"/>
      <c r="S305" s="230"/>
      <c r="T305" s="230"/>
    </row>
    <row r="306" spans="1:20" ht="15.75" customHeight="1" x14ac:dyDescent="0.2">
      <c r="A306" s="230"/>
      <c r="B306" s="230"/>
      <c r="C306" s="230"/>
      <c r="D306" s="230"/>
      <c r="E306" s="230"/>
      <c r="F306" s="230"/>
      <c r="G306" s="230"/>
      <c r="H306" s="230"/>
      <c r="I306" s="230"/>
      <c r="J306" s="230"/>
      <c r="K306" s="230"/>
      <c r="L306" s="230"/>
      <c r="M306" s="230"/>
      <c r="N306" s="230"/>
      <c r="O306" s="230"/>
      <c r="P306" s="230"/>
      <c r="Q306" s="230"/>
      <c r="R306" s="230"/>
      <c r="S306" s="230"/>
      <c r="T306" s="230"/>
    </row>
    <row r="307" spans="1:20" ht="15.75" customHeight="1" x14ac:dyDescent="0.2">
      <c r="A307" s="230"/>
      <c r="B307" s="230"/>
      <c r="C307" s="230"/>
      <c r="D307" s="230"/>
      <c r="E307" s="230"/>
      <c r="F307" s="230"/>
      <c r="G307" s="230"/>
      <c r="H307" s="230"/>
      <c r="I307" s="230"/>
      <c r="J307" s="230"/>
      <c r="K307" s="230"/>
      <c r="L307" s="230"/>
      <c r="M307" s="230"/>
      <c r="N307" s="230"/>
      <c r="O307" s="230"/>
      <c r="P307" s="230"/>
      <c r="Q307" s="230"/>
      <c r="R307" s="230"/>
      <c r="S307" s="230"/>
      <c r="T307" s="230"/>
    </row>
    <row r="308" spans="1:20" ht="15.75" customHeight="1" x14ac:dyDescent="0.2">
      <c r="A308" s="230"/>
      <c r="B308" s="230"/>
      <c r="C308" s="230"/>
      <c r="D308" s="230"/>
      <c r="E308" s="230"/>
      <c r="F308" s="230"/>
      <c r="G308" s="230"/>
      <c r="H308" s="230"/>
      <c r="I308" s="230"/>
      <c r="J308" s="230"/>
      <c r="K308" s="230"/>
      <c r="L308" s="230"/>
      <c r="M308" s="230"/>
      <c r="N308" s="230"/>
      <c r="O308" s="230"/>
      <c r="P308" s="230"/>
      <c r="Q308" s="230"/>
      <c r="R308" s="230"/>
      <c r="S308" s="230"/>
      <c r="T308" s="230"/>
    </row>
    <row r="309" spans="1:20" ht="15.75" customHeight="1" x14ac:dyDescent="0.2">
      <c r="A309" s="230"/>
      <c r="B309" s="230"/>
      <c r="C309" s="230"/>
      <c r="D309" s="230"/>
      <c r="E309" s="230"/>
      <c r="F309" s="230"/>
      <c r="G309" s="230"/>
      <c r="H309" s="230"/>
      <c r="I309" s="230"/>
      <c r="J309" s="230"/>
      <c r="K309" s="230"/>
      <c r="L309" s="230"/>
      <c r="M309" s="230"/>
      <c r="N309" s="230"/>
      <c r="O309" s="230"/>
      <c r="P309" s="230"/>
      <c r="Q309" s="230"/>
      <c r="R309" s="230"/>
      <c r="S309" s="230"/>
      <c r="T309" s="230"/>
    </row>
    <row r="310" spans="1:20" ht="15.75" customHeight="1" x14ac:dyDescent="0.2">
      <c r="A310" s="230"/>
      <c r="B310" s="230"/>
      <c r="C310" s="230"/>
      <c r="D310" s="230"/>
      <c r="E310" s="230"/>
      <c r="F310" s="230"/>
      <c r="G310" s="230"/>
      <c r="H310" s="230"/>
      <c r="I310" s="230"/>
      <c r="J310" s="230"/>
      <c r="K310" s="230"/>
      <c r="L310" s="230"/>
      <c r="M310" s="230"/>
      <c r="N310" s="230"/>
      <c r="O310" s="230"/>
      <c r="P310" s="230"/>
      <c r="Q310" s="230"/>
      <c r="R310" s="230"/>
      <c r="S310" s="230"/>
      <c r="T310" s="230"/>
    </row>
    <row r="311" spans="1:20" ht="15.75" customHeight="1" x14ac:dyDescent="0.2">
      <c r="A311" s="230"/>
      <c r="B311" s="230"/>
      <c r="C311" s="230"/>
      <c r="D311" s="230"/>
      <c r="E311" s="230"/>
      <c r="F311" s="230"/>
      <c r="G311" s="230"/>
      <c r="H311" s="230"/>
      <c r="I311" s="230"/>
      <c r="J311" s="230"/>
      <c r="K311" s="230"/>
      <c r="L311" s="230"/>
      <c r="M311" s="230"/>
      <c r="N311" s="230"/>
      <c r="O311" s="230"/>
      <c r="P311" s="230"/>
      <c r="Q311" s="230"/>
      <c r="R311" s="230"/>
      <c r="S311" s="230"/>
      <c r="T311" s="230"/>
    </row>
    <row r="312" spans="1:20" ht="15.75" customHeight="1" x14ac:dyDescent="0.2">
      <c r="A312" s="230"/>
      <c r="B312" s="230"/>
      <c r="C312" s="230"/>
      <c r="D312" s="230"/>
      <c r="E312" s="230"/>
      <c r="F312" s="230"/>
      <c r="G312" s="230"/>
      <c r="H312" s="230"/>
      <c r="I312" s="230"/>
      <c r="J312" s="230"/>
      <c r="K312" s="230"/>
      <c r="L312" s="230"/>
      <c r="M312" s="230"/>
      <c r="N312" s="230"/>
      <c r="O312" s="230"/>
      <c r="P312" s="230"/>
      <c r="Q312" s="230"/>
      <c r="R312" s="230"/>
      <c r="S312" s="230"/>
      <c r="T312" s="230"/>
    </row>
    <row r="313" spans="1:20" ht="15.75" customHeight="1" x14ac:dyDescent="0.2">
      <c r="A313" s="230"/>
      <c r="B313" s="230"/>
      <c r="C313" s="230"/>
      <c r="D313" s="230"/>
      <c r="E313" s="230"/>
      <c r="F313" s="230"/>
      <c r="G313" s="230"/>
      <c r="H313" s="230"/>
      <c r="I313" s="230"/>
      <c r="J313" s="230"/>
      <c r="K313" s="230"/>
      <c r="L313" s="230"/>
      <c r="M313" s="230"/>
      <c r="N313" s="230"/>
      <c r="O313" s="230"/>
      <c r="P313" s="230"/>
      <c r="Q313" s="230"/>
      <c r="R313" s="230"/>
      <c r="S313" s="230"/>
      <c r="T313" s="230"/>
    </row>
    <row r="314" spans="1:20" ht="15.75" customHeight="1" x14ac:dyDescent="0.2">
      <c r="A314" s="230"/>
      <c r="B314" s="230"/>
      <c r="C314" s="230"/>
      <c r="D314" s="230"/>
      <c r="E314" s="230"/>
      <c r="F314" s="230"/>
      <c r="G314" s="230"/>
      <c r="H314" s="230"/>
      <c r="I314" s="230"/>
      <c r="J314" s="230"/>
      <c r="K314" s="230"/>
      <c r="L314" s="230"/>
      <c r="M314" s="230"/>
      <c r="N314" s="230"/>
      <c r="O314" s="230"/>
      <c r="P314" s="230"/>
      <c r="Q314" s="230"/>
      <c r="R314" s="230"/>
      <c r="S314" s="230"/>
      <c r="T314" s="230"/>
    </row>
    <row r="315" spans="1:20" ht="15.75" customHeight="1" x14ac:dyDescent="0.2">
      <c r="A315" s="230"/>
      <c r="B315" s="230"/>
      <c r="C315" s="230"/>
      <c r="D315" s="230"/>
      <c r="E315" s="230"/>
      <c r="F315" s="230"/>
      <c r="G315" s="230"/>
      <c r="H315" s="230"/>
      <c r="I315" s="230"/>
      <c r="J315" s="230"/>
      <c r="K315" s="230"/>
      <c r="L315" s="230"/>
      <c r="M315" s="230"/>
      <c r="N315" s="230"/>
      <c r="O315" s="230"/>
      <c r="P315" s="230"/>
      <c r="Q315" s="230"/>
      <c r="R315" s="230"/>
      <c r="S315" s="230"/>
      <c r="T315" s="230"/>
    </row>
    <row r="316" spans="1:20" ht="15.75" customHeight="1" x14ac:dyDescent="0.2">
      <c r="A316" s="230"/>
      <c r="B316" s="230"/>
      <c r="C316" s="230"/>
      <c r="D316" s="230"/>
      <c r="E316" s="230"/>
      <c r="F316" s="230"/>
      <c r="G316" s="230"/>
      <c r="H316" s="230"/>
      <c r="I316" s="230"/>
      <c r="J316" s="230"/>
      <c r="K316" s="230"/>
      <c r="L316" s="230"/>
      <c r="M316" s="230"/>
      <c r="N316" s="230"/>
      <c r="O316" s="230"/>
      <c r="P316" s="230"/>
      <c r="Q316" s="230"/>
      <c r="R316" s="230"/>
      <c r="S316" s="230"/>
      <c r="T316" s="230"/>
    </row>
    <row r="317" spans="1:20" ht="15.75" customHeight="1" x14ac:dyDescent="0.2">
      <c r="A317" s="230"/>
      <c r="B317" s="230"/>
      <c r="C317" s="230"/>
      <c r="D317" s="230"/>
      <c r="E317" s="230"/>
      <c r="F317" s="230"/>
      <c r="G317" s="230"/>
      <c r="H317" s="230"/>
      <c r="I317" s="230"/>
      <c r="J317" s="230"/>
      <c r="K317" s="230"/>
      <c r="L317" s="230"/>
      <c r="M317" s="230"/>
      <c r="N317" s="230"/>
      <c r="O317" s="230"/>
      <c r="P317" s="230"/>
      <c r="Q317" s="230"/>
      <c r="R317" s="230"/>
      <c r="S317" s="230"/>
      <c r="T317" s="230"/>
    </row>
    <row r="318" spans="1:20" ht="15.75" customHeight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0"/>
      <c r="O318" s="230"/>
      <c r="P318" s="230"/>
      <c r="Q318" s="230"/>
      <c r="R318" s="230"/>
      <c r="S318" s="230"/>
      <c r="T318" s="230"/>
    </row>
    <row r="319" spans="1:20" ht="15.75" customHeight="1" x14ac:dyDescent="0.2">
      <c r="A319" s="230"/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0"/>
      <c r="O319" s="230"/>
      <c r="P319" s="230"/>
      <c r="Q319" s="230"/>
      <c r="R319" s="230"/>
      <c r="S319" s="230"/>
      <c r="T319" s="230"/>
    </row>
    <row r="320" spans="1:20" ht="15.75" customHeight="1" x14ac:dyDescent="0.2">
      <c r="A320" s="230"/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0"/>
      <c r="O320" s="230"/>
      <c r="P320" s="230"/>
      <c r="Q320" s="230"/>
      <c r="R320" s="230"/>
      <c r="S320" s="230"/>
      <c r="T320" s="230"/>
    </row>
    <row r="321" spans="1:20" ht="15.75" customHeight="1" x14ac:dyDescent="0.2">
      <c r="A321" s="230"/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0"/>
      <c r="O321" s="230"/>
      <c r="P321" s="230"/>
      <c r="Q321" s="230"/>
      <c r="R321" s="230"/>
      <c r="S321" s="230"/>
      <c r="T321" s="230"/>
    </row>
    <row r="322" spans="1:20" ht="15.75" customHeight="1" x14ac:dyDescent="0.2">
      <c r="A322" s="230"/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0"/>
      <c r="O322" s="230"/>
      <c r="P322" s="230"/>
      <c r="Q322" s="230"/>
      <c r="R322" s="230"/>
      <c r="S322" s="230"/>
      <c r="T322" s="230"/>
    </row>
    <row r="323" spans="1:20" ht="15.75" customHeight="1" x14ac:dyDescent="0.2">
      <c r="A323" s="230"/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0"/>
      <c r="O323" s="230"/>
      <c r="P323" s="230"/>
      <c r="Q323" s="230"/>
      <c r="R323" s="230"/>
      <c r="S323" s="230"/>
      <c r="T323" s="230"/>
    </row>
    <row r="324" spans="1:20" ht="15.75" customHeight="1" x14ac:dyDescent="0.2">
      <c r="A324" s="230"/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0"/>
      <c r="O324" s="230"/>
      <c r="P324" s="230"/>
      <c r="Q324" s="230"/>
      <c r="R324" s="230"/>
      <c r="S324" s="230"/>
      <c r="T324" s="230"/>
    </row>
    <row r="325" spans="1:20" ht="15.75" customHeight="1" x14ac:dyDescent="0.2">
      <c r="A325" s="230"/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0"/>
      <c r="O325" s="230"/>
      <c r="P325" s="230"/>
      <c r="Q325" s="230"/>
      <c r="R325" s="230"/>
      <c r="S325" s="230"/>
      <c r="T325" s="230"/>
    </row>
    <row r="326" spans="1:20" ht="15.75" customHeight="1" x14ac:dyDescent="0.2">
      <c r="A326" s="230"/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0"/>
      <c r="O326" s="230"/>
      <c r="P326" s="230"/>
      <c r="Q326" s="230"/>
      <c r="R326" s="230"/>
      <c r="S326" s="230"/>
      <c r="T326" s="230"/>
    </row>
    <row r="327" spans="1:20" ht="15.75" customHeight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0"/>
      <c r="O327" s="230"/>
      <c r="P327" s="230"/>
      <c r="Q327" s="230"/>
      <c r="R327" s="230"/>
      <c r="S327" s="230"/>
      <c r="T327" s="230"/>
    </row>
    <row r="328" spans="1:20" ht="15.75" customHeight="1" x14ac:dyDescent="0.2">
      <c r="A328" s="230"/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0"/>
      <c r="O328" s="230"/>
      <c r="P328" s="230"/>
      <c r="Q328" s="230"/>
      <c r="R328" s="230"/>
      <c r="S328" s="230"/>
      <c r="T328" s="230"/>
    </row>
    <row r="329" spans="1:20" ht="15.75" customHeight="1" x14ac:dyDescent="0.2">
      <c r="A329" s="230"/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0"/>
      <c r="O329" s="230"/>
      <c r="P329" s="230"/>
      <c r="Q329" s="230"/>
      <c r="R329" s="230"/>
      <c r="S329" s="230"/>
      <c r="T329" s="230"/>
    </row>
    <row r="330" spans="1:20" ht="15.75" customHeight="1" x14ac:dyDescent="0.2">
      <c r="A330" s="230"/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0"/>
      <c r="O330" s="230"/>
      <c r="P330" s="230"/>
      <c r="Q330" s="230"/>
      <c r="R330" s="230"/>
      <c r="S330" s="230"/>
      <c r="T330" s="230"/>
    </row>
    <row r="331" spans="1:20" ht="15.75" customHeight="1" x14ac:dyDescent="0.2">
      <c r="A331" s="230"/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0"/>
      <c r="O331" s="230"/>
      <c r="P331" s="230"/>
      <c r="Q331" s="230"/>
      <c r="R331" s="230"/>
      <c r="S331" s="230"/>
      <c r="T331" s="230"/>
    </row>
    <row r="332" spans="1:20" ht="15.75" customHeight="1" x14ac:dyDescent="0.2">
      <c r="A332" s="230"/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0"/>
      <c r="O332" s="230"/>
      <c r="P332" s="230"/>
      <c r="Q332" s="230"/>
      <c r="R332" s="230"/>
      <c r="S332" s="230"/>
      <c r="T332" s="230"/>
    </row>
    <row r="333" spans="1:20" ht="15.75" customHeight="1" x14ac:dyDescent="0.2">
      <c r="A333" s="230"/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0"/>
      <c r="O333" s="230"/>
      <c r="P333" s="230"/>
      <c r="Q333" s="230"/>
      <c r="R333" s="230"/>
      <c r="S333" s="230"/>
      <c r="T333" s="230"/>
    </row>
    <row r="334" spans="1:20" ht="15.75" customHeight="1" x14ac:dyDescent="0.2">
      <c r="A334" s="230"/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0"/>
      <c r="O334" s="230"/>
      <c r="P334" s="230"/>
      <c r="Q334" s="230"/>
      <c r="R334" s="230"/>
      <c r="S334" s="230"/>
      <c r="T334" s="230"/>
    </row>
    <row r="335" spans="1:20" ht="15.75" customHeight="1" x14ac:dyDescent="0.2">
      <c r="A335" s="230"/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0"/>
      <c r="O335" s="230"/>
      <c r="P335" s="230"/>
      <c r="Q335" s="230"/>
      <c r="R335" s="230"/>
      <c r="S335" s="230"/>
      <c r="T335" s="230"/>
    </row>
    <row r="336" spans="1:20" ht="15.75" customHeight="1" x14ac:dyDescent="0.2">
      <c r="A336" s="230"/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0"/>
      <c r="O336" s="230"/>
      <c r="P336" s="230"/>
      <c r="Q336" s="230"/>
      <c r="R336" s="230"/>
      <c r="S336" s="230"/>
      <c r="T336" s="230"/>
    </row>
    <row r="337" spans="1:20" ht="15.75" customHeight="1" x14ac:dyDescent="0.2">
      <c r="A337" s="230"/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0"/>
      <c r="O337" s="230"/>
      <c r="P337" s="230"/>
      <c r="Q337" s="230"/>
      <c r="R337" s="230"/>
      <c r="S337" s="230"/>
      <c r="T337" s="230"/>
    </row>
    <row r="338" spans="1:20" ht="15.75" customHeight="1" x14ac:dyDescent="0.2">
      <c r="A338" s="230"/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0"/>
      <c r="O338" s="230"/>
      <c r="P338" s="230"/>
      <c r="Q338" s="230"/>
      <c r="R338" s="230"/>
      <c r="S338" s="230"/>
      <c r="T338" s="230"/>
    </row>
    <row r="339" spans="1:20" ht="15.75" customHeight="1" x14ac:dyDescent="0.2">
      <c r="A339" s="230"/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0"/>
      <c r="O339" s="230"/>
      <c r="P339" s="230"/>
      <c r="Q339" s="230"/>
      <c r="R339" s="230"/>
      <c r="S339" s="230"/>
      <c r="T339" s="230"/>
    </row>
    <row r="340" spans="1:20" ht="15.75" customHeight="1" x14ac:dyDescent="0.2">
      <c r="A340" s="230"/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0"/>
      <c r="O340" s="230"/>
      <c r="P340" s="230"/>
      <c r="Q340" s="230"/>
      <c r="R340" s="230"/>
      <c r="S340" s="230"/>
      <c r="T340" s="230"/>
    </row>
    <row r="341" spans="1:20" ht="15.75" customHeight="1" x14ac:dyDescent="0.2">
      <c r="A341" s="230"/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0"/>
      <c r="O341" s="230"/>
      <c r="P341" s="230"/>
      <c r="Q341" s="230"/>
      <c r="R341" s="230"/>
      <c r="S341" s="230"/>
      <c r="T341" s="230"/>
    </row>
    <row r="342" spans="1:20" ht="15.75" customHeight="1" x14ac:dyDescent="0.2">
      <c r="A342" s="230"/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0"/>
      <c r="O342" s="230"/>
      <c r="P342" s="230"/>
      <c r="Q342" s="230"/>
      <c r="R342" s="230"/>
      <c r="S342" s="230"/>
      <c r="T342" s="230"/>
    </row>
    <row r="343" spans="1:20" ht="15.75" customHeight="1" x14ac:dyDescent="0.2">
      <c r="A343" s="230"/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0"/>
      <c r="O343" s="230"/>
      <c r="P343" s="230"/>
      <c r="Q343" s="230"/>
      <c r="R343" s="230"/>
      <c r="S343" s="230"/>
      <c r="T343" s="230"/>
    </row>
    <row r="344" spans="1:20" ht="15.75" customHeight="1" x14ac:dyDescent="0.2">
      <c r="A344" s="230"/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0"/>
      <c r="O344" s="230"/>
      <c r="P344" s="230"/>
      <c r="Q344" s="230"/>
      <c r="R344" s="230"/>
      <c r="S344" s="230"/>
      <c r="T344" s="230"/>
    </row>
    <row r="345" spans="1:20" ht="15.75" customHeight="1" x14ac:dyDescent="0.2">
      <c r="A345" s="230"/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0"/>
      <c r="O345" s="230"/>
      <c r="P345" s="230"/>
      <c r="Q345" s="230"/>
      <c r="R345" s="230"/>
      <c r="S345" s="230"/>
      <c r="T345" s="230"/>
    </row>
    <row r="346" spans="1:20" ht="15.75" customHeight="1" x14ac:dyDescent="0.2">
      <c r="A346" s="230"/>
      <c r="B346" s="230"/>
      <c r="C346" s="230"/>
      <c r="D346" s="230"/>
      <c r="E346" s="230"/>
      <c r="F346" s="230"/>
      <c r="G346" s="230"/>
      <c r="H346" s="230"/>
      <c r="I346" s="230"/>
      <c r="J346" s="230"/>
      <c r="K346" s="230"/>
      <c r="L346" s="230"/>
      <c r="M346" s="230"/>
      <c r="N346" s="230"/>
      <c r="O346" s="230"/>
      <c r="P346" s="230"/>
      <c r="Q346" s="230"/>
      <c r="R346" s="230"/>
      <c r="S346" s="230"/>
      <c r="T346" s="230"/>
    </row>
    <row r="347" spans="1:20" ht="15.75" customHeight="1" x14ac:dyDescent="0.2">
      <c r="A347" s="230"/>
      <c r="B347" s="230"/>
      <c r="C347" s="230"/>
      <c r="D347" s="230"/>
      <c r="E347" s="230"/>
      <c r="F347" s="230"/>
      <c r="G347" s="230"/>
      <c r="H347" s="230"/>
      <c r="I347" s="230"/>
      <c r="J347" s="230"/>
      <c r="K347" s="230"/>
      <c r="L347" s="230"/>
      <c r="M347" s="230"/>
      <c r="N347" s="230"/>
      <c r="O347" s="230"/>
      <c r="P347" s="230"/>
      <c r="Q347" s="230"/>
      <c r="R347" s="230"/>
      <c r="S347" s="230"/>
      <c r="T347" s="230"/>
    </row>
    <row r="348" spans="1:20" ht="15.75" customHeight="1" x14ac:dyDescent="0.2">
      <c r="A348" s="230"/>
      <c r="B348" s="230"/>
      <c r="C348" s="230"/>
      <c r="D348" s="230"/>
      <c r="E348" s="230"/>
      <c r="F348" s="230"/>
      <c r="G348" s="230"/>
      <c r="H348" s="230"/>
      <c r="I348" s="230"/>
      <c r="J348" s="230"/>
      <c r="K348" s="230"/>
      <c r="L348" s="230"/>
      <c r="M348" s="230"/>
      <c r="N348" s="230"/>
      <c r="O348" s="230"/>
      <c r="P348" s="230"/>
      <c r="Q348" s="230"/>
      <c r="R348" s="230"/>
      <c r="S348" s="230"/>
      <c r="T348" s="230"/>
    </row>
    <row r="349" spans="1:20" ht="15.75" customHeight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0"/>
      <c r="O349" s="230"/>
      <c r="P349" s="230"/>
      <c r="Q349" s="230"/>
      <c r="R349" s="230"/>
      <c r="S349" s="230"/>
      <c r="T349" s="230"/>
    </row>
    <row r="350" spans="1:20" ht="15.75" customHeight="1" x14ac:dyDescent="0.2">
      <c r="A350" s="230"/>
      <c r="B350" s="230"/>
      <c r="C350" s="230"/>
      <c r="D350" s="230"/>
      <c r="E350" s="230"/>
      <c r="F350" s="230"/>
      <c r="G350" s="230"/>
      <c r="H350" s="230"/>
      <c r="I350" s="230"/>
      <c r="J350" s="230"/>
      <c r="K350" s="230"/>
      <c r="L350" s="230"/>
      <c r="M350" s="230"/>
      <c r="N350" s="230"/>
      <c r="O350" s="230"/>
      <c r="P350" s="230"/>
      <c r="Q350" s="230"/>
      <c r="R350" s="230"/>
      <c r="S350" s="230"/>
      <c r="T350" s="230"/>
    </row>
    <row r="351" spans="1:20" ht="15.75" customHeight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0"/>
      <c r="O351" s="230"/>
      <c r="P351" s="230"/>
      <c r="Q351" s="230"/>
      <c r="R351" s="230"/>
      <c r="S351" s="230"/>
      <c r="T351" s="230"/>
    </row>
    <row r="352" spans="1:20" ht="15.75" customHeight="1" x14ac:dyDescent="0.2">
      <c r="A352" s="230"/>
      <c r="B352" s="230"/>
      <c r="C352" s="230"/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0"/>
      <c r="O352" s="230"/>
      <c r="P352" s="230"/>
      <c r="Q352" s="230"/>
      <c r="R352" s="230"/>
      <c r="S352" s="230"/>
      <c r="T352" s="230"/>
    </row>
    <row r="353" spans="1:20" ht="15.75" customHeight="1" x14ac:dyDescent="0.2">
      <c r="A353" s="230"/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0"/>
      <c r="O353" s="230"/>
      <c r="P353" s="230"/>
      <c r="Q353" s="230"/>
      <c r="R353" s="230"/>
      <c r="S353" s="230"/>
      <c r="T353" s="230"/>
    </row>
    <row r="354" spans="1:20" ht="15.75" customHeight="1" x14ac:dyDescent="0.2">
      <c r="A354" s="230"/>
      <c r="B354" s="230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0"/>
      <c r="P354" s="230"/>
      <c r="Q354" s="230"/>
      <c r="R354" s="230"/>
      <c r="S354" s="230"/>
      <c r="T354" s="230"/>
    </row>
    <row r="355" spans="1:20" ht="15.75" customHeight="1" x14ac:dyDescent="0.2">
      <c r="A355" s="230"/>
      <c r="B355" s="230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0"/>
      <c r="O355" s="230"/>
      <c r="P355" s="230"/>
      <c r="Q355" s="230"/>
      <c r="R355" s="230"/>
      <c r="S355" s="230"/>
      <c r="T355" s="230"/>
    </row>
    <row r="356" spans="1:20" ht="15.75" customHeight="1" x14ac:dyDescent="0.2">
      <c r="A356" s="230"/>
      <c r="B356" s="230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0"/>
      <c r="P356" s="230"/>
      <c r="Q356" s="230"/>
      <c r="R356" s="230"/>
      <c r="S356" s="230"/>
      <c r="T356" s="230"/>
    </row>
    <row r="357" spans="1:20" ht="15.75" customHeight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0"/>
      <c r="O357" s="230"/>
      <c r="P357" s="230"/>
      <c r="Q357" s="230"/>
      <c r="R357" s="230"/>
      <c r="S357" s="230"/>
      <c r="T357" s="230"/>
    </row>
    <row r="358" spans="1:20" ht="15.75" customHeight="1" x14ac:dyDescent="0.2">
      <c r="A358" s="230"/>
      <c r="B358" s="230"/>
      <c r="C358" s="230"/>
      <c r="D358" s="230"/>
      <c r="E358" s="230"/>
      <c r="F358" s="230"/>
      <c r="G358" s="230"/>
      <c r="H358" s="230"/>
      <c r="I358" s="230"/>
      <c r="J358" s="230"/>
      <c r="K358" s="230"/>
      <c r="L358" s="230"/>
      <c r="M358" s="230"/>
      <c r="N358" s="230"/>
      <c r="O358" s="230"/>
      <c r="P358" s="230"/>
      <c r="Q358" s="230"/>
      <c r="R358" s="230"/>
      <c r="S358" s="230"/>
      <c r="T358" s="230"/>
    </row>
    <row r="359" spans="1:20" ht="15.75" customHeight="1" x14ac:dyDescent="0.2">
      <c r="A359" s="230"/>
      <c r="B359" s="230"/>
      <c r="C359" s="230"/>
      <c r="D359" s="230"/>
      <c r="E359" s="230"/>
      <c r="F359" s="230"/>
      <c r="G359" s="230"/>
      <c r="H359" s="230"/>
      <c r="I359" s="230"/>
      <c r="J359" s="230"/>
      <c r="K359" s="230"/>
      <c r="L359" s="230"/>
      <c r="M359" s="230"/>
      <c r="N359" s="230"/>
      <c r="O359" s="230"/>
      <c r="P359" s="230"/>
      <c r="Q359" s="230"/>
      <c r="R359" s="230"/>
      <c r="S359" s="230"/>
      <c r="T359" s="230"/>
    </row>
    <row r="360" spans="1:20" ht="15.75" customHeight="1" x14ac:dyDescent="0.2">
      <c r="A360" s="230"/>
      <c r="B360" s="230"/>
      <c r="C360" s="230"/>
      <c r="D360" s="230"/>
      <c r="E360" s="230"/>
      <c r="F360" s="230"/>
      <c r="G360" s="230"/>
      <c r="H360" s="230"/>
      <c r="I360" s="230"/>
      <c r="J360" s="230"/>
      <c r="K360" s="230"/>
      <c r="L360" s="230"/>
      <c r="M360" s="230"/>
      <c r="N360" s="230"/>
      <c r="O360" s="230"/>
      <c r="P360" s="230"/>
      <c r="Q360" s="230"/>
      <c r="R360" s="230"/>
      <c r="S360" s="230"/>
      <c r="T360" s="230"/>
    </row>
    <row r="361" spans="1:20" ht="15.75" customHeight="1" x14ac:dyDescent="0.2">
      <c r="A361" s="230"/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0"/>
      <c r="O361" s="230"/>
      <c r="P361" s="230"/>
      <c r="Q361" s="230"/>
      <c r="R361" s="230"/>
      <c r="S361" s="230"/>
      <c r="T361" s="230"/>
    </row>
    <row r="362" spans="1:20" ht="15.75" customHeight="1" x14ac:dyDescent="0.2">
      <c r="A362" s="230"/>
      <c r="B362" s="230"/>
      <c r="C362" s="230"/>
      <c r="D362" s="230"/>
      <c r="E362" s="230"/>
      <c r="F362" s="230"/>
      <c r="G362" s="230"/>
      <c r="H362" s="230"/>
      <c r="I362" s="230"/>
      <c r="J362" s="230"/>
      <c r="K362" s="230"/>
      <c r="L362" s="230"/>
      <c r="M362" s="230"/>
      <c r="N362" s="230"/>
      <c r="O362" s="230"/>
      <c r="P362" s="230"/>
      <c r="Q362" s="230"/>
      <c r="R362" s="230"/>
      <c r="S362" s="230"/>
      <c r="T362" s="230"/>
    </row>
    <row r="363" spans="1:20" ht="15.75" customHeight="1" x14ac:dyDescent="0.2">
      <c r="A363" s="230"/>
      <c r="B363" s="230"/>
      <c r="C363" s="230"/>
      <c r="D363" s="230"/>
      <c r="E363" s="230"/>
      <c r="F363" s="230"/>
      <c r="G363" s="230"/>
      <c r="H363" s="230"/>
      <c r="I363" s="230"/>
      <c r="J363" s="230"/>
      <c r="K363" s="230"/>
      <c r="L363" s="230"/>
      <c r="M363" s="230"/>
      <c r="N363" s="230"/>
      <c r="O363" s="230"/>
      <c r="P363" s="230"/>
      <c r="Q363" s="230"/>
      <c r="R363" s="230"/>
      <c r="S363" s="230"/>
      <c r="T363" s="230"/>
    </row>
    <row r="364" spans="1:20" ht="15.75" customHeight="1" x14ac:dyDescent="0.2">
      <c r="A364" s="230"/>
      <c r="B364" s="230"/>
      <c r="C364" s="230"/>
      <c r="D364" s="230"/>
      <c r="E364" s="230"/>
      <c r="F364" s="230"/>
      <c r="G364" s="230"/>
      <c r="H364" s="230"/>
      <c r="I364" s="230"/>
      <c r="J364" s="230"/>
      <c r="K364" s="230"/>
      <c r="L364" s="230"/>
      <c r="M364" s="230"/>
      <c r="N364" s="230"/>
      <c r="O364" s="230"/>
      <c r="P364" s="230"/>
      <c r="Q364" s="230"/>
      <c r="R364" s="230"/>
      <c r="S364" s="230"/>
      <c r="T364" s="230"/>
    </row>
    <row r="365" spans="1:20" ht="15.75" customHeight="1" x14ac:dyDescent="0.2">
      <c r="A365" s="230"/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0"/>
      <c r="O365" s="230"/>
      <c r="P365" s="230"/>
      <c r="Q365" s="230"/>
      <c r="R365" s="230"/>
      <c r="S365" s="230"/>
      <c r="T365" s="230"/>
    </row>
    <row r="366" spans="1:20" ht="15.75" customHeight="1" x14ac:dyDescent="0.2">
      <c r="A366" s="230"/>
      <c r="B366" s="230"/>
      <c r="C366" s="230"/>
      <c r="D366" s="230"/>
      <c r="E366" s="230"/>
      <c r="F366" s="230"/>
      <c r="G366" s="230"/>
      <c r="H366" s="230"/>
      <c r="I366" s="230"/>
      <c r="J366" s="230"/>
      <c r="K366" s="230"/>
      <c r="L366" s="230"/>
      <c r="M366" s="230"/>
      <c r="N366" s="230"/>
      <c r="O366" s="230"/>
      <c r="P366" s="230"/>
      <c r="Q366" s="230"/>
      <c r="R366" s="230"/>
      <c r="S366" s="230"/>
      <c r="T366" s="230"/>
    </row>
    <row r="367" spans="1:20" ht="15.75" customHeight="1" x14ac:dyDescent="0.2">
      <c r="A367" s="230"/>
      <c r="B367" s="230"/>
      <c r="C367" s="230"/>
      <c r="D367" s="230"/>
      <c r="E367" s="230"/>
      <c r="F367" s="230"/>
      <c r="G367" s="230"/>
      <c r="H367" s="230"/>
      <c r="I367" s="230"/>
      <c r="J367" s="230"/>
      <c r="K367" s="230"/>
      <c r="L367" s="230"/>
      <c r="M367" s="230"/>
      <c r="N367" s="230"/>
      <c r="O367" s="230"/>
      <c r="P367" s="230"/>
      <c r="Q367" s="230"/>
      <c r="R367" s="230"/>
      <c r="S367" s="230"/>
      <c r="T367" s="230"/>
    </row>
    <row r="368" spans="1:20" ht="15.75" customHeight="1" x14ac:dyDescent="0.2">
      <c r="A368" s="230"/>
      <c r="B368" s="230"/>
      <c r="C368" s="230"/>
      <c r="D368" s="230"/>
      <c r="E368" s="230"/>
      <c r="F368" s="230"/>
      <c r="G368" s="230"/>
      <c r="H368" s="230"/>
      <c r="I368" s="230"/>
      <c r="J368" s="230"/>
      <c r="K368" s="230"/>
      <c r="L368" s="230"/>
      <c r="M368" s="230"/>
      <c r="N368" s="230"/>
      <c r="O368" s="230"/>
      <c r="P368" s="230"/>
      <c r="Q368" s="230"/>
      <c r="R368" s="230"/>
      <c r="S368" s="230"/>
      <c r="T368" s="230"/>
    </row>
    <row r="369" spans="1:20" ht="15.75" customHeight="1" x14ac:dyDescent="0.2">
      <c r="A369" s="230"/>
      <c r="B369" s="230"/>
      <c r="C369" s="230"/>
      <c r="D369" s="230"/>
      <c r="E369" s="230"/>
      <c r="F369" s="230"/>
      <c r="G369" s="230"/>
      <c r="H369" s="230"/>
      <c r="I369" s="230"/>
      <c r="J369" s="230"/>
      <c r="K369" s="230"/>
      <c r="L369" s="230"/>
      <c r="M369" s="230"/>
      <c r="N369" s="230"/>
      <c r="O369" s="230"/>
      <c r="P369" s="230"/>
      <c r="Q369" s="230"/>
      <c r="R369" s="230"/>
      <c r="S369" s="230"/>
      <c r="T369" s="230"/>
    </row>
    <row r="370" spans="1:20" ht="15.75" customHeight="1" x14ac:dyDescent="0.2">
      <c r="A370" s="230"/>
      <c r="B370" s="230"/>
      <c r="C370" s="230"/>
      <c r="D370" s="230"/>
      <c r="E370" s="230"/>
      <c r="F370" s="230"/>
      <c r="G370" s="230"/>
      <c r="H370" s="230"/>
      <c r="I370" s="230"/>
      <c r="J370" s="230"/>
      <c r="K370" s="230"/>
      <c r="L370" s="230"/>
      <c r="M370" s="230"/>
      <c r="N370" s="230"/>
      <c r="O370" s="230"/>
      <c r="P370" s="230"/>
      <c r="Q370" s="230"/>
      <c r="R370" s="230"/>
      <c r="S370" s="230"/>
      <c r="T370" s="230"/>
    </row>
    <row r="371" spans="1:20" ht="15.75" customHeight="1" x14ac:dyDescent="0.2">
      <c r="A371" s="230"/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0"/>
      <c r="O371" s="230"/>
      <c r="P371" s="230"/>
      <c r="Q371" s="230"/>
      <c r="R371" s="230"/>
      <c r="S371" s="230"/>
      <c r="T371" s="230"/>
    </row>
    <row r="372" spans="1:20" ht="15.75" customHeight="1" x14ac:dyDescent="0.2">
      <c r="A372" s="230"/>
      <c r="B372" s="230"/>
      <c r="C372" s="230"/>
      <c r="D372" s="230"/>
      <c r="E372" s="230"/>
      <c r="F372" s="230"/>
      <c r="G372" s="230"/>
      <c r="H372" s="230"/>
      <c r="I372" s="230"/>
      <c r="J372" s="230"/>
      <c r="K372" s="230"/>
      <c r="L372" s="230"/>
      <c r="M372" s="230"/>
      <c r="N372" s="230"/>
      <c r="O372" s="230"/>
      <c r="P372" s="230"/>
      <c r="Q372" s="230"/>
      <c r="R372" s="230"/>
      <c r="S372" s="230"/>
      <c r="T372" s="230"/>
    </row>
    <row r="373" spans="1:20" ht="15.75" customHeight="1" x14ac:dyDescent="0.2">
      <c r="A373" s="230"/>
      <c r="B373" s="230"/>
      <c r="C373" s="230"/>
      <c r="D373" s="230"/>
      <c r="E373" s="230"/>
      <c r="F373" s="230"/>
      <c r="G373" s="230"/>
      <c r="H373" s="230"/>
      <c r="I373" s="230"/>
      <c r="J373" s="230"/>
      <c r="K373" s="230"/>
      <c r="L373" s="230"/>
      <c r="M373" s="230"/>
      <c r="N373" s="230"/>
      <c r="O373" s="230"/>
      <c r="P373" s="230"/>
      <c r="Q373" s="230"/>
      <c r="R373" s="230"/>
      <c r="S373" s="230"/>
      <c r="T373" s="230"/>
    </row>
    <row r="374" spans="1:20" ht="15.75" customHeight="1" x14ac:dyDescent="0.2">
      <c r="A374" s="230"/>
      <c r="B374" s="230"/>
      <c r="C374" s="230"/>
      <c r="D374" s="230"/>
      <c r="E374" s="230"/>
      <c r="F374" s="230"/>
      <c r="G374" s="230"/>
      <c r="H374" s="230"/>
      <c r="I374" s="230"/>
      <c r="J374" s="230"/>
      <c r="K374" s="230"/>
      <c r="L374" s="230"/>
      <c r="M374" s="230"/>
      <c r="N374" s="230"/>
      <c r="O374" s="230"/>
      <c r="P374" s="230"/>
      <c r="Q374" s="230"/>
      <c r="R374" s="230"/>
      <c r="S374" s="230"/>
      <c r="T374" s="230"/>
    </row>
    <row r="375" spans="1:20" ht="15.75" customHeight="1" x14ac:dyDescent="0.2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0"/>
      <c r="L375" s="230"/>
      <c r="M375" s="230"/>
      <c r="N375" s="230"/>
      <c r="O375" s="230"/>
      <c r="P375" s="230"/>
      <c r="Q375" s="230"/>
      <c r="R375" s="230"/>
      <c r="S375" s="230"/>
      <c r="T375" s="230"/>
    </row>
    <row r="376" spans="1:20" ht="15.75" customHeight="1" x14ac:dyDescent="0.2">
      <c r="A376" s="230"/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0"/>
      <c r="O376" s="230"/>
      <c r="P376" s="230"/>
      <c r="Q376" s="230"/>
      <c r="R376" s="230"/>
      <c r="S376" s="230"/>
      <c r="T376" s="230"/>
    </row>
    <row r="377" spans="1:20" ht="15.75" customHeight="1" x14ac:dyDescent="0.2">
      <c r="A377" s="230"/>
      <c r="B377" s="230"/>
      <c r="C377" s="230"/>
      <c r="D377" s="230"/>
      <c r="E377" s="230"/>
      <c r="F377" s="230"/>
      <c r="G377" s="230"/>
      <c r="H377" s="230"/>
      <c r="I377" s="230"/>
      <c r="J377" s="230"/>
      <c r="K377" s="230"/>
      <c r="L377" s="230"/>
      <c r="M377" s="230"/>
      <c r="N377" s="230"/>
      <c r="O377" s="230"/>
      <c r="P377" s="230"/>
      <c r="Q377" s="230"/>
      <c r="R377" s="230"/>
      <c r="S377" s="230"/>
      <c r="T377" s="230"/>
    </row>
    <row r="378" spans="1:20" ht="15.75" customHeight="1" x14ac:dyDescent="0.2">
      <c r="A378" s="230"/>
      <c r="B378" s="230"/>
      <c r="C378" s="230"/>
      <c r="D378" s="230"/>
      <c r="E378" s="230"/>
      <c r="F378" s="230"/>
      <c r="G378" s="230"/>
      <c r="H378" s="230"/>
      <c r="I378" s="230"/>
      <c r="J378" s="230"/>
      <c r="K378" s="230"/>
      <c r="L378" s="230"/>
      <c r="M378" s="230"/>
      <c r="N378" s="230"/>
      <c r="O378" s="230"/>
      <c r="P378" s="230"/>
      <c r="Q378" s="230"/>
      <c r="R378" s="230"/>
      <c r="S378" s="230"/>
      <c r="T378" s="230"/>
    </row>
    <row r="379" spans="1:20" ht="15.75" customHeight="1" x14ac:dyDescent="0.2">
      <c r="A379" s="230"/>
      <c r="B379" s="230"/>
      <c r="C379" s="230"/>
      <c r="D379" s="230"/>
      <c r="E379" s="230"/>
      <c r="F379" s="230"/>
      <c r="G379" s="230"/>
      <c r="H379" s="230"/>
      <c r="I379" s="230"/>
      <c r="J379" s="230"/>
      <c r="K379" s="230"/>
      <c r="L379" s="230"/>
      <c r="M379" s="230"/>
      <c r="N379" s="230"/>
      <c r="O379" s="230"/>
      <c r="P379" s="230"/>
      <c r="Q379" s="230"/>
      <c r="R379" s="230"/>
      <c r="S379" s="230"/>
      <c r="T379" s="230"/>
    </row>
    <row r="380" spans="1:20" ht="15.75" customHeight="1" x14ac:dyDescent="0.2">
      <c r="A380" s="230"/>
      <c r="B380" s="230"/>
      <c r="C380" s="230"/>
      <c r="D380" s="230"/>
      <c r="E380" s="230"/>
      <c r="F380" s="230"/>
      <c r="G380" s="230"/>
      <c r="H380" s="230"/>
      <c r="I380" s="230"/>
      <c r="J380" s="230"/>
      <c r="K380" s="230"/>
      <c r="L380" s="230"/>
      <c r="M380" s="230"/>
      <c r="N380" s="230"/>
      <c r="O380" s="230"/>
      <c r="P380" s="230"/>
      <c r="Q380" s="230"/>
      <c r="R380" s="230"/>
      <c r="S380" s="230"/>
      <c r="T380" s="230"/>
    </row>
    <row r="381" spans="1:20" ht="15.75" customHeight="1" x14ac:dyDescent="0.2">
      <c r="A381" s="230"/>
      <c r="B381" s="230"/>
      <c r="C381" s="230"/>
      <c r="D381" s="230"/>
      <c r="E381" s="230"/>
      <c r="F381" s="230"/>
      <c r="G381" s="230"/>
      <c r="H381" s="230"/>
      <c r="I381" s="230"/>
      <c r="J381" s="230"/>
      <c r="K381" s="230"/>
      <c r="L381" s="230"/>
      <c r="M381" s="230"/>
      <c r="N381" s="230"/>
      <c r="O381" s="230"/>
      <c r="P381" s="230"/>
      <c r="Q381" s="230"/>
      <c r="R381" s="230"/>
      <c r="S381" s="230"/>
      <c r="T381" s="230"/>
    </row>
    <row r="382" spans="1:20" ht="15.75" customHeight="1" x14ac:dyDescent="0.2">
      <c r="A382" s="230"/>
      <c r="B382" s="230"/>
      <c r="C382" s="230"/>
      <c r="D382" s="230"/>
      <c r="E382" s="230"/>
      <c r="F382" s="230"/>
      <c r="G382" s="230"/>
      <c r="H382" s="230"/>
      <c r="I382" s="230"/>
      <c r="J382" s="230"/>
      <c r="K382" s="230"/>
      <c r="L382" s="230"/>
      <c r="M382" s="230"/>
      <c r="N382" s="230"/>
      <c r="O382" s="230"/>
      <c r="P382" s="230"/>
      <c r="Q382" s="230"/>
      <c r="R382" s="230"/>
      <c r="S382" s="230"/>
      <c r="T382" s="230"/>
    </row>
    <row r="383" spans="1:20" ht="15.75" customHeight="1" x14ac:dyDescent="0.2">
      <c r="A383" s="230"/>
      <c r="B383" s="230"/>
      <c r="C383" s="230"/>
      <c r="D383" s="230"/>
      <c r="E383" s="230"/>
      <c r="F383" s="230"/>
      <c r="G383" s="230"/>
      <c r="H383" s="230"/>
      <c r="I383" s="230"/>
      <c r="J383" s="230"/>
      <c r="K383" s="230"/>
      <c r="L383" s="230"/>
      <c r="M383" s="230"/>
      <c r="N383" s="230"/>
      <c r="O383" s="230"/>
      <c r="P383" s="230"/>
      <c r="Q383" s="230"/>
      <c r="R383" s="230"/>
      <c r="S383" s="230"/>
      <c r="T383" s="230"/>
    </row>
    <row r="384" spans="1:20" ht="15.75" customHeight="1" x14ac:dyDescent="0.2">
      <c r="A384" s="230"/>
      <c r="B384" s="230"/>
      <c r="C384" s="230"/>
      <c r="D384" s="230"/>
      <c r="E384" s="230"/>
      <c r="F384" s="230"/>
      <c r="G384" s="230"/>
      <c r="H384" s="230"/>
      <c r="I384" s="230"/>
      <c r="J384" s="230"/>
      <c r="K384" s="230"/>
      <c r="L384" s="230"/>
      <c r="M384" s="230"/>
      <c r="N384" s="230"/>
      <c r="O384" s="230"/>
      <c r="P384" s="230"/>
      <c r="Q384" s="230"/>
      <c r="R384" s="230"/>
      <c r="S384" s="230"/>
      <c r="T384" s="230"/>
    </row>
    <row r="385" spans="1:20" ht="15.75" customHeight="1" x14ac:dyDescent="0.2">
      <c r="A385" s="230"/>
      <c r="B385" s="230"/>
      <c r="C385" s="230"/>
      <c r="D385" s="230"/>
      <c r="E385" s="230"/>
      <c r="F385" s="230"/>
      <c r="G385" s="230"/>
      <c r="H385" s="230"/>
      <c r="I385" s="230"/>
      <c r="J385" s="230"/>
      <c r="K385" s="230"/>
      <c r="L385" s="230"/>
      <c r="M385" s="230"/>
      <c r="N385" s="230"/>
      <c r="O385" s="230"/>
      <c r="P385" s="230"/>
      <c r="Q385" s="230"/>
      <c r="R385" s="230"/>
      <c r="S385" s="230"/>
      <c r="T385" s="230"/>
    </row>
    <row r="386" spans="1:20" ht="15.75" customHeight="1" x14ac:dyDescent="0.2">
      <c r="A386" s="230"/>
      <c r="B386" s="230"/>
      <c r="C386" s="230"/>
      <c r="D386" s="230"/>
      <c r="E386" s="230"/>
      <c r="F386" s="230"/>
      <c r="G386" s="230"/>
      <c r="H386" s="230"/>
      <c r="I386" s="230"/>
      <c r="J386" s="230"/>
      <c r="K386" s="230"/>
      <c r="L386" s="230"/>
      <c r="M386" s="230"/>
      <c r="N386" s="230"/>
      <c r="O386" s="230"/>
      <c r="P386" s="230"/>
      <c r="Q386" s="230"/>
      <c r="R386" s="230"/>
      <c r="S386" s="230"/>
      <c r="T386" s="230"/>
    </row>
    <row r="387" spans="1:20" ht="15.75" customHeight="1" x14ac:dyDescent="0.2">
      <c r="A387" s="230"/>
      <c r="B387" s="230"/>
      <c r="C387" s="230"/>
      <c r="D387" s="230"/>
      <c r="E387" s="230"/>
      <c r="F387" s="230"/>
      <c r="G387" s="230"/>
      <c r="H387" s="230"/>
      <c r="I387" s="230"/>
      <c r="J387" s="230"/>
      <c r="K387" s="230"/>
      <c r="L387" s="230"/>
      <c r="M387" s="230"/>
      <c r="N387" s="230"/>
      <c r="O387" s="230"/>
      <c r="P387" s="230"/>
      <c r="Q387" s="230"/>
      <c r="R387" s="230"/>
      <c r="S387" s="230"/>
      <c r="T387" s="230"/>
    </row>
    <row r="388" spans="1:20" ht="15.75" customHeight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0"/>
      <c r="O388" s="230"/>
      <c r="P388" s="230"/>
      <c r="Q388" s="230"/>
      <c r="R388" s="230"/>
      <c r="S388" s="230"/>
      <c r="T388" s="230"/>
    </row>
    <row r="389" spans="1:20" ht="15.75" customHeight="1" x14ac:dyDescent="0.2">
      <c r="A389" s="230"/>
      <c r="B389" s="230"/>
      <c r="C389" s="230"/>
      <c r="D389" s="230"/>
      <c r="E389" s="230"/>
      <c r="F389" s="230"/>
      <c r="G389" s="230"/>
      <c r="H389" s="230"/>
      <c r="I389" s="230"/>
      <c r="J389" s="230"/>
      <c r="K389" s="230"/>
      <c r="L389" s="230"/>
      <c r="M389" s="230"/>
      <c r="N389" s="230"/>
      <c r="O389" s="230"/>
      <c r="P389" s="230"/>
      <c r="Q389" s="230"/>
      <c r="R389" s="230"/>
      <c r="S389" s="230"/>
      <c r="T389" s="230"/>
    </row>
    <row r="390" spans="1:20" ht="15.75" customHeight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0"/>
      <c r="O390" s="230"/>
      <c r="P390" s="230"/>
      <c r="Q390" s="230"/>
      <c r="R390" s="230"/>
      <c r="S390" s="230"/>
      <c r="T390" s="230"/>
    </row>
    <row r="391" spans="1:20" ht="15.75" customHeight="1" x14ac:dyDescent="0.2">
      <c r="A391" s="230"/>
      <c r="B391" s="230"/>
      <c r="C391" s="230"/>
      <c r="D391" s="230"/>
      <c r="E391" s="230"/>
      <c r="F391" s="230"/>
      <c r="G391" s="230"/>
      <c r="H391" s="230"/>
      <c r="I391" s="230"/>
      <c r="J391" s="230"/>
      <c r="K391" s="230"/>
      <c r="L391" s="230"/>
      <c r="M391" s="230"/>
      <c r="N391" s="230"/>
      <c r="O391" s="230"/>
      <c r="P391" s="230"/>
      <c r="Q391" s="230"/>
      <c r="R391" s="230"/>
      <c r="S391" s="230"/>
      <c r="T391" s="230"/>
    </row>
    <row r="392" spans="1:20" ht="15.75" customHeight="1" x14ac:dyDescent="0.2">
      <c r="A392" s="230"/>
      <c r="B392" s="230"/>
      <c r="C392" s="230"/>
      <c r="D392" s="230"/>
      <c r="E392" s="230"/>
      <c r="F392" s="230"/>
      <c r="G392" s="230"/>
      <c r="H392" s="230"/>
      <c r="I392" s="230"/>
      <c r="J392" s="230"/>
      <c r="K392" s="230"/>
      <c r="L392" s="230"/>
      <c r="M392" s="230"/>
      <c r="N392" s="230"/>
      <c r="O392" s="230"/>
      <c r="P392" s="230"/>
      <c r="Q392" s="230"/>
      <c r="R392" s="230"/>
      <c r="S392" s="230"/>
      <c r="T392" s="230"/>
    </row>
    <row r="393" spans="1:20" ht="15.75" customHeight="1" x14ac:dyDescent="0.2">
      <c r="A393" s="230"/>
      <c r="B393" s="230"/>
      <c r="C393" s="230"/>
      <c r="D393" s="230"/>
      <c r="E393" s="230"/>
      <c r="F393" s="230"/>
      <c r="G393" s="230"/>
      <c r="H393" s="230"/>
      <c r="I393" s="230"/>
      <c r="J393" s="230"/>
      <c r="K393" s="230"/>
      <c r="L393" s="230"/>
      <c r="M393" s="230"/>
      <c r="N393" s="230"/>
      <c r="O393" s="230"/>
      <c r="P393" s="230"/>
      <c r="Q393" s="230"/>
      <c r="R393" s="230"/>
      <c r="S393" s="230"/>
      <c r="T393" s="230"/>
    </row>
    <row r="394" spans="1:20" ht="15.75" customHeight="1" x14ac:dyDescent="0.2">
      <c r="A394" s="230"/>
      <c r="B394" s="230"/>
      <c r="C394" s="230"/>
      <c r="D394" s="230"/>
      <c r="E394" s="230"/>
      <c r="F394" s="230"/>
      <c r="G394" s="230"/>
      <c r="H394" s="230"/>
      <c r="I394" s="230"/>
      <c r="J394" s="230"/>
      <c r="K394" s="230"/>
      <c r="L394" s="230"/>
      <c r="M394" s="230"/>
      <c r="N394" s="230"/>
      <c r="O394" s="230"/>
      <c r="P394" s="230"/>
      <c r="Q394" s="230"/>
      <c r="R394" s="230"/>
      <c r="S394" s="230"/>
      <c r="T394" s="230"/>
    </row>
    <row r="395" spans="1:20" ht="15.75" customHeight="1" x14ac:dyDescent="0.2">
      <c r="A395" s="230"/>
      <c r="B395" s="230"/>
      <c r="C395" s="230"/>
      <c r="D395" s="230"/>
      <c r="E395" s="230"/>
      <c r="F395" s="230"/>
      <c r="G395" s="230"/>
      <c r="H395" s="230"/>
      <c r="I395" s="230"/>
      <c r="J395" s="230"/>
      <c r="K395" s="230"/>
      <c r="L395" s="230"/>
      <c r="M395" s="230"/>
      <c r="N395" s="230"/>
      <c r="O395" s="230"/>
      <c r="P395" s="230"/>
      <c r="Q395" s="230"/>
      <c r="R395" s="230"/>
      <c r="S395" s="230"/>
      <c r="T395" s="230"/>
    </row>
    <row r="396" spans="1:20" ht="15.75" customHeight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0"/>
      <c r="O396" s="230"/>
      <c r="P396" s="230"/>
      <c r="Q396" s="230"/>
      <c r="R396" s="230"/>
      <c r="S396" s="230"/>
      <c r="T396" s="230"/>
    </row>
    <row r="397" spans="1:20" ht="15.75" customHeight="1" x14ac:dyDescent="0.2">
      <c r="A397" s="230"/>
      <c r="B397" s="230"/>
      <c r="C397" s="230"/>
      <c r="D397" s="230"/>
      <c r="E397" s="230"/>
      <c r="F397" s="230"/>
      <c r="G397" s="230"/>
      <c r="H397" s="230"/>
      <c r="I397" s="230"/>
      <c r="J397" s="230"/>
      <c r="K397" s="230"/>
      <c r="L397" s="230"/>
      <c r="M397" s="230"/>
      <c r="N397" s="230"/>
      <c r="O397" s="230"/>
      <c r="P397" s="230"/>
      <c r="Q397" s="230"/>
      <c r="R397" s="230"/>
      <c r="S397" s="230"/>
      <c r="T397" s="230"/>
    </row>
    <row r="398" spans="1:20" ht="15.75" customHeight="1" x14ac:dyDescent="0.2">
      <c r="A398" s="230"/>
      <c r="B398" s="230"/>
      <c r="C398" s="230"/>
      <c r="D398" s="230"/>
      <c r="E398" s="230"/>
      <c r="F398" s="230"/>
      <c r="G398" s="230"/>
      <c r="H398" s="230"/>
      <c r="I398" s="230"/>
      <c r="J398" s="230"/>
      <c r="K398" s="230"/>
      <c r="L398" s="230"/>
      <c r="M398" s="230"/>
      <c r="N398" s="230"/>
      <c r="O398" s="230"/>
      <c r="P398" s="230"/>
      <c r="Q398" s="230"/>
      <c r="R398" s="230"/>
      <c r="S398" s="230"/>
      <c r="T398" s="230"/>
    </row>
    <row r="399" spans="1:20" ht="15.75" customHeight="1" x14ac:dyDescent="0.2">
      <c r="A399" s="230"/>
      <c r="B399" s="230"/>
      <c r="C399" s="230"/>
      <c r="D399" s="230"/>
      <c r="E399" s="230"/>
      <c r="F399" s="230"/>
      <c r="G399" s="230"/>
      <c r="H399" s="230"/>
      <c r="I399" s="230"/>
      <c r="J399" s="230"/>
      <c r="K399" s="230"/>
      <c r="L399" s="230"/>
      <c r="M399" s="230"/>
      <c r="N399" s="230"/>
      <c r="O399" s="230"/>
      <c r="P399" s="230"/>
      <c r="Q399" s="230"/>
      <c r="R399" s="230"/>
      <c r="S399" s="230"/>
      <c r="T399" s="230"/>
    </row>
    <row r="400" spans="1:20" ht="15.75" customHeight="1" x14ac:dyDescent="0.2">
      <c r="A400" s="230"/>
      <c r="B400" s="230"/>
      <c r="C400" s="230"/>
      <c r="D400" s="230"/>
      <c r="E400" s="230"/>
      <c r="F400" s="230"/>
      <c r="G400" s="230"/>
      <c r="H400" s="230"/>
      <c r="I400" s="230"/>
      <c r="J400" s="230"/>
      <c r="K400" s="230"/>
      <c r="L400" s="230"/>
      <c r="M400" s="230"/>
      <c r="N400" s="230"/>
      <c r="O400" s="230"/>
      <c r="P400" s="230"/>
      <c r="Q400" s="230"/>
      <c r="R400" s="230"/>
      <c r="S400" s="230"/>
      <c r="T400" s="230"/>
    </row>
    <row r="401" spans="1:20" ht="15.75" customHeight="1" x14ac:dyDescent="0.2">
      <c r="A401" s="230"/>
      <c r="B401" s="230"/>
      <c r="C401" s="230"/>
      <c r="D401" s="230"/>
      <c r="E401" s="230"/>
      <c r="F401" s="230"/>
      <c r="G401" s="230"/>
      <c r="H401" s="230"/>
      <c r="I401" s="230"/>
      <c r="J401" s="230"/>
      <c r="K401" s="230"/>
      <c r="L401" s="230"/>
      <c r="M401" s="230"/>
      <c r="N401" s="230"/>
      <c r="O401" s="230"/>
      <c r="P401" s="230"/>
      <c r="Q401" s="230"/>
      <c r="R401" s="230"/>
      <c r="S401" s="230"/>
      <c r="T401" s="230"/>
    </row>
    <row r="402" spans="1:20" ht="15.75" customHeight="1" x14ac:dyDescent="0.2">
      <c r="A402" s="230"/>
      <c r="B402" s="230"/>
      <c r="C402" s="230"/>
      <c r="D402" s="230"/>
      <c r="E402" s="230"/>
      <c r="F402" s="230"/>
      <c r="G402" s="230"/>
      <c r="H402" s="230"/>
      <c r="I402" s="230"/>
      <c r="J402" s="230"/>
      <c r="K402" s="230"/>
      <c r="L402" s="230"/>
      <c r="M402" s="230"/>
      <c r="N402" s="230"/>
      <c r="O402" s="230"/>
      <c r="P402" s="230"/>
      <c r="Q402" s="230"/>
      <c r="R402" s="230"/>
      <c r="S402" s="230"/>
      <c r="T402" s="230"/>
    </row>
    <row r="403" spans="1:20" ht="15.75" customHeight="1" x14ac:dyDescent="0.2">
      <c r="A403" s="230"/>
      <c r="B403" s="230"/>
      <c r="C403" s="230"/>
      <c r="D403" s="230"/>
      <c r="E403" s="230"/>
      <c r="F403" s="230"/>
      <c r="G403" s="230"/>
      <c r="H403" s="230"/>
      <c r="I403" s="230"/>
      <c r="J403" s="230"/>
      <c r="K403" s="230"/>
      <c r="L403" s="230"/>
      <c r="M403" s="230"/>
      <c r="N403" s="230"/>
      <c r="O403" s="230"/>
      <c r="P403" s="230"/>
      <c r="Q403" s="230"/>
      <c r="R403" s="230"/>
      <c r="S403" s="230"/>
      <c r="T403" s="230"/>
    </row>
    <row r="404" spans="1:20" ht="15.75" customHeight="1" x14ac:dyDescent="0.2">
      <c r="A404" s="230"/>
      <c r="B404" s="230"/>
      <c r="C404" s="230"/>
      <c r="D404" s="230"/>
      <c r="E404" s="230"/>
      <c r="F404" s="230"/>
      <c r="G404" s="230"/>
      <c r="H404" s="230"/>
      <c r="I404" s="230"/>
      <c r="J404" s="230"/>
      <c r="K404" s="230"/>
      <c r="L404" s="230"/>
      <c r="M404" s="230"/>
      <c r="N404" s="230"/>
      <c r="O404" s="230"/>
      <c r="P404" s="230"/>
      <c r="Q404" s="230"/>
      <c r="R404" s="230"/>
      <c r="S404" s="230"/>
      <c r="T404" s="230"/>
    </row>
    <row r="405" spans="1:20" ht="15.75" customHeight="1" x14ac:dyDescent="0.2">
      <c r="A405" s="230"/>
      <c r="B405" s="230"/>
      <c r="C405" s="230"/>
      <c r="D405" s="230"/>
      <c r="E405" s="230"/>
      <c r="F405" s="230"/>
      <c r="G405" s="230"/>
      <c r="H405" s="230"/>
      <c r="I405" s="230"/>
      <c r="J405" s="230"/>
      <c r="K405" s="230"/>
      <c r="L405" s="230"/>
      <c r="M405" s="230"/>
      <c r="N405" s="230"/>
      <c r="O405" s="230"/>
      <c r="P405" s="230"/>
      <c r="Q405" s="230"/>
      <c r="R405" s="230"/>
      <c r="S405" s="230"/>
      <c r="T405" s="230"/>
    </row>
    <row r="406" spans="1:20" ht="15.75" customHeight="1" x14ac:dyDescent="0.2">
      <c r="A406" s="230"/>
      <c r="B406" s="230"/>
      <c r="C406" s="230"/>
      <c r="D406" s="230"/>
      <c r="E406" s="230"/>
      <c r="F406" s="230"/>
      <c r="G406" s="230"/>
      <c r="H406" s="230"/>
      <c r="I406" s="230"/>
      <c r="J406" s="230"/>
      <c r="K406" s="230"/>
      <c r="L406" s="230"/>
      <c r="M406" s="230"/>
      <c r="N406" s="230"/>
      <c r="O406" s="230"/>
      <c r="P406" s="230"/>
      <c r="Q406" s="230"/>
      <c r="R406" s="230"/>
      <c r="S406" s="230"/>
      <c r="T406" s="230"/>
    </row>
    <row r="407" spans="1:20" ht="15.75" customHeight="1" x14ac:dyDescent="0.2">
      <c r="A407" s="230"/>
      <c r="B407" s="230"/>
      <c r="C407" s="230"/>
      <c r="D407" s="230"/>
      <c r="E407" s="230"/>
      <c r="F407" s="230"/>
      <c r="G407" s="230"/>
      <c r="H407" s="230"/>
      <c r="I407" s="230"/>
      <c r="J407" s="230"/>
      <c r="K407" s="230"/>
      <c r="L407" s="230"/>
      <c r="M407" s="230"/>
      <c r="N407" s="230"/>
      <c r="O407" s="230"/>
      <c r="P407" s="230"/>
      <c r="Q407" s="230"/>
      <c r="R407" s="230"/>
      <c r="S407" s="230"/>
      <c r="T407" s="230"/>
    </row>
    <row r="408" spans="1:20" ht="15.75" customHeight="1" x14ac:dyDescent="0.2">
      <c r="A408" s="230"/>
      <c r="B408" s="230"/>
      <c r="C408" s="230"/>
      <c r="D408" s="230"/>
      <c r="E408" s="230"/>
      <c r="F408" s="230"/>
      <c r="G408" s="230"/>
      <c r="H408" s="230"/>
      <c r="I408" s="230"/>
      <c r="J408" s="230"/>
      <c r="K408" s="230"/>
      <c r="L408" s="230"/>
      <c r="M408" s="230"/>
      <c r="N408" s="230"/>
      <c r="O408" s="230"/>
      <c r="P408" s="230"/>
      <c r="Q408" s="230"/>
      <c r="R408" s="230"/>
      <c r="S408" s="230"/>
      <c r="T408" s="230"/>
    </row>
    <row r="409" spans="1:20" ht="15.75" customHeight="1" x14ac:dyDescent="0.2">
      <c r="A409" s="230"/>
      <c r="B409" s="230"/>
      <c r="C409" s="230"/>
      <c r="D409" s="230"/>
      <c r="E409" s="230"/>
      <c r="F409" s="230"/>
      <c r="G409" s="230"/>
      <c r="H409" s="230"/>
      <c r="I409" s="230"/>
      <c r="J409" s="230"/>
      <c r="K409" s="230"/>
      <c r="L409" s="230"/>
      <c r="M409" s="230"/>
      <c r="N409" s="230"/>
      <c r="O409" s="230"/>
      <c r="P409" s="230"/>
      <c r="Q409" s="230"/>
      <c r="R409" s="230"/>
      <c r="S409" s="230"/>
      <c r="T409" s="230"/>
    </row>
    <row r="410" spans="1:20" ht="15.75" customHeight="1" x14ac:dyDescent="0.2">
      <c r="A410" s="230"/>
      <c r="B410" s="230"/>
      <c r="C410" s="230"/>
      <c r="D410" s="230"/>
      <c r="E410" s="230"/>
      <c r="F410" s="230"/>
      <c r="G410" s="230"/>
      <c r="H410" s="230"/>
      <c r="I410" s="230"/>
      <c r="J410" s="230"/>
      <c r="K410" s="230"/>
      <c r="L410" s="230"/>
      <c r="M410" s="230"/>
      <c r="N410" s="230"/>
      <c r="O410" s="230"/>
      <c r="P410" s="230"/>
      <c r="Q410" s="230"/>
      <c r="R410" s="230"/>
      <c r="S410" s="230"/>
      <c r="T410" s="230"/>
    </row>
    <row r="411" spans="1:20" ht="15.75" customHeight="1" x14ac:dyDescent="0.2">
      <c r="A411" s="230"/>
      <c r="B411" s="230"/>
      <c r="C411" s="230"/>
      <c r="D411" s="230"/>
      <c r="E411" s="230"/>
      <c r="F411" s="230"/>
      <c r="G411" s="230"/>
      <c r="H411" s="230"/>
      <c r="I411" s="230"/>
      <c r="J411" s="230"/>
      <c r="K411" s="230"/>
      <c r="L411" s="230"/>
      <c r="M411" s="230"/>
      <c r="N411" s="230"/>
      <c r="O411" s="230"/>
      <c r="P411" s="230"/>
      <c r="Q411" s="230"/>
      <c r="R411" s="230"/>
      <c r="S411" s="230"/>
      <c r="T411" s="230"/>
    </row>
    <row r="412" spans="1:20" ht="15.75" customHeight="1" x14ac:dyDescent="0.2">
      <c r="A412" s="230"/>
      <c r="B412" s="230"/>
      <c r="C412" s="230"/>
      <c r="D412" s="230"/>
      <c r="E412" s="230"/>
      <c r="F412" s="230"/>
      <c r="G412" s="230"/>
      <c r="H412" s="230"/>
      <c r="I412" s="230"/>
      <c r="J412" s="230"/>
      <c r="K412" s="230"/>
      <c r="L412" s="230"/>
      <c r="M412" s="230"/>
      <c r="N412" s="230"/>
      <c r="O412" s="230"/>
      <c r="P412" s="230"/>
      <c r="Q412" s="230"/>
      <c r="R412" s="230"/>
      <c r="S412" s="230"/>
      <c r="T412" s="230"/>
    </row>
    <row r="413" spans="1:20" ht="15.75" customHeight="1" x14ac:dyDescent="0.2">
      <c r="A413" s="230"/>
      <c r="B413" s="230"/>
      <c r="C413" s="230"/>
      <c r="D413" s="230"/>
      <c r="E413" s="230"/>
      <c r="F413" s="230"/>
      <c r="G413" s="230"/>
      <c r="H413" s="230"/>
      <c r="I413" s="230"/>
      <c r="J413" s="230"/>
      <c r="K413" s="230"/>
      <c r="L413" s="230"/>
      <c r="M413" s="230"/>
      <c r="N413" s="230"/>
      <c r="O413" s="230"/>
      <c r="P413" s="230"/>
      <c r="Q413" s="230"/>
      <c r="R413" s="230"/>
      <c r="S413" s="230"/>
      <c r="T413" s="230"/>
    </row>
    <row r="414" spans="1:20" ht="15.75" customHeight="1" x14ac:dyDescent="0.2">
      <c r="A414" s="230"/>
      <c r="B414" s="230"/>
      <c r="C414" s="230"/>
      <c r="D414" s="230"/>
      <c r="E414" s="230"/>
      <c r="F414" s="230"/>
      <c r="G414" s="230"/>
      <c r="H414" s="230"/>
      <c r="I414" s="230"/>
      <c r="J414" s="230"/>
      <c r="K414" s="230"/>
      <c r="L414" s="230"/>
      <c r="M414" s="230"/>
      <c r="N414" s="230"/>
      <c r="O414" s="230"/>
      <c r="P414" s="230"/>
      <c r="Q414" s="230"/>
      <c r="R414" s="230"/>
      <c r="S414" s="230"/>
      <c r="T414" s="230"/>
    </row>
    <row r="415" spans="1:20" ht="15.75" customHeight="1" x14ac:dyDescent="0.2">
      <c r="A415" s="230"/>
      <c r="B415" s="230"/>
      <c r="C415" s="230"/>
      <c r="D415" s="230"/>
      <c r="E415" s="230"/>
      <c r="F415" s="230"/>
      <c r="G415" s="230"/>
      <c r="H415" s="230"/>
      <c r="I415" s="230"/>
      <c r="J415" s="230"/>
      <c r="K415" s="230"/>
      <c r="L415" s="230"/>
      <c r="M415" s="230"/>
      <c r="N415" s="230"/>
      <c r="O415" s="230"/>
      <c r="P415" s="230"/>
      <c r="Q415" s="230"/>
      <c r="R415" s="230"/>
      <c r="S415" s="230"/>
      <c r="T415" s="230"/>
    </row>
    <row r="416" spans="1:20" ht="15.75" customHeight="1" x14ac:dyDescent="0.2">
      <c r="A416" s="230"/>
      <c r="B416" s="230"/>
      <c r="C416" s="230"/>
      <c r="D416" s="230"/>
      <c r="E416" s="230"/>
      <c r="F416" s="230"/>
      <c r="G416" s="230"/>
      <c r="H416" s="230"/>
      <c r="I416" s="230"/>
      <c r="J416" s="230"/>
      <c r="K416" s="230"/>
      <c r="L416" s="230"/>
      <c r="M416" s="230"/>
      <c r="N416" s="230"/>
      <c r="O416" s="230"/>
      <c r="P416" s="230"/>
      <c r="Q416" s="230"/>
      <c r="R416" s="230"/>
      <c r="S416" s="230"/>
      <c r="T416" s="230"/>
    </row>
    <row r="417" spans="1:20" ht="15.75" customHeight="1" x14ac:dyDescent="0.2">
      <c r="A417" s="230"/>
      <c r="B417" s="230"/>
      <c r="C417" s="230"/>
      <c r="D417" s="230"/>
      <c r="E417" s="230"/>
      <c r="F417" s="230"/>
      <c r="G417" s="230"/>
      <c r="H417" s="230"/>
      <c r="I417" s="230"/>
      <c r="J417" s="230"/>
      <c r="K417" s="230"/>
      <c r="L417" s="230"/>
      <c r="M417" s="230"/>
      <c r="N417" s="230"/>
      <c r="O417" s="230"/>
      <c r="P417" s="230"/>
      <c r="Q417" s="230"/>
      <c r="R417" s="230"/>
      <c r="S417" s="230"/>
      <c r="T417" s="230"/>
    </row>
    <row r="418" spans="1:20" ht="15.75" customHeight="1" x14ac:dyDescent="0.2">
      <c r="A418" s="230"/>
      <c r="B418" s="230"/>
      <c r="C418" s="230"/>
      <c r="D418" s="230"/>
      <c r="E418" s="230"/>
      <c r="F418" s="230"/>
      <c r="G418" s="230"/>
      <c r="H418" s="230"/>
      <c r="I418" s="230"/>
      <c r="J418" s="230"/>
      <c r="K418" s="230"/>
      <c r="L418" s="230"/>
      <c r="M418" s="230"/>
      <c r="N418" s="230"/>
      <c r="O418" s="230"/>
      <c r="P418" s="230"/>
      <c r="Q418" s="230"/>
      <c r="R418" s="230"/>
      <c r="S418" s="230"/>
      <c r="T418" s="230"/>
    </row>
    <row r="419" spans="1:20" ht="15.75" customHeight="1" x14ac:dyDescent="0.2">
      <c r="A419" s="230"/>
      <c r="B419" s="230"/>
      <c r="C419" s="230"/>
      <c r="D419" s="230"/>
      <c r="E419" s="230"/>
      <c r="F419" s="230"/>
      <c r="G419" s="230"/>
      <c r="H419" s="230"/>
      <c r="I419" s="230"/>
      <c r="J419" s="230"/>
      <c r="K419" s="230"/>
      <c r="L419" s="230"/>
      <c r="M419" s="230"/>
      <c r="N419" s="230"/>
      <c r="O419" s="230"/>
      <c r="P419" s="230"/>
      <c r="Q419" s="230"/>
      <c r="R419" s="230"/>
      <c r="S419" s="230"/>
      <c r="T419" s="230"/>
    </row>
    <row r="420" spans="1:20" ht="15.75" customHeight="1" x14ac:dyDescent="0.2">
      <c r="A420" s="230"/>
      <c r="B420" s="230"/>
      <c r="C420" s="230"/>
      <c r="D420" s="230"/>
      <c r="E420" s="230"/>
      <c r="F420" s="230"/>
      <c r="G420" s="230"/>
      <c r="H420" s="230"/>
      <c r="I420" s="230"/>
      <c r="J420" s="230"/>
      <c r="K420" s="230"/>
      <c r="L420" s="230"/>
      <c r="M420" s="230"/>
      <c r="N420" s="230"/>
      <c r="O420" s="230"/>
      <c r="P420" s="230"/>
      <c r="Q420" s="230"/>
      <c r="R420" s="230"/>
      <c r="S420" s="230"/>
      <c r="T420" s="230"/>
    </row>
    <row r="421" spans="1:20" ht="15.75" customHeight="1" x14ac:dyDescent="0.2">
      <c r="A421" s="230"/>
      <c r="B421" s="230"/>
      <c r="C421" s="230"/>
      <c r="D421" s="230"/>
      <c r="E421" s="230"/>
      <c r="F421" s="230"/>
      <c r="G421" s="230"/>
      <c r="H421" s="230"/>
      <c r="I421" s="230"/>
      <c r="J421" s="230"/>
      <c r="K421" s="230"/>
      <c r="L421" s="230"/>
      <c r="M421" s="230"/>
      <c r="N421" s="230"/>
      <c r="O421" s="230"/>
      <c r="P421" s="230"/>
      <c r="Q421" s="230"/>
      <c r="R421" s="230"/>
      <c r="S421" s="230"/>
      <c r="T421" s="230"/>
    </row>
    <row r="422" spans="1:20" ht="15.75" customHeight="1" x14ac:dyDescent="0.2">
      <c r="A422" s="230"/>
      <c r="B422" s="230"/>
      <c r="C422" s="230"/>
      <c r="D422" s="230"/>
      <c r="E422" s="230"/>
      <c r="F422" s="230"/>
      <c r="G422" s="230"/>
      <c r="H422" s="230"/>
      <c r="I422" s="230"/>
      <c r="J422" s="230"/>
      <c r="K422" s="230"/>
      <c r="L422" s="230"/>
      <c r="M422" s="230"/>
      <c r="N422" s="230"/>
      <c r="O422" s="230"/>
      <c r="P422" s="230"/>
      <c r="Q422" s="230"/>
      <c r="R422" s="230"/>
      <c r="S422" s="230"/>
      <c r="T422" s="230"/>
    </row>
    <row r="423" spans="1:20" ht="15.75" customHeight="1" x14ac:dyDescent="0.2">
      <c r="A423" s="230"/>
      <c r="B423" s="230"/>
      <c r="C423" s="230"/>
      <c r="D423" s="230"/>
      <c r="E423" s="230"/>
      <c r="F423" s="230"/>
      <c r="G423" s="230"/>
      <c r="H423" s="230"/>
      <c r="I423" s="230"/>
      <c r="J423" s="230"/>
      <c r="K423" s="230"/>
      <c r="L423" s="230"/>
      <c r="M423" s="230"/>
      <c r="N423" s="230"/>
      <c r="O423" s="230"/>
      <c r="P423" s="230"/>
      <c r="Q423" s="230"/>
      <c r="R423" s="230"/>
      <c r="S423" s="230"/>
      <c r="T423" s="230"/>
    </row>
    <row r="424" spans="1:20" ht="15.75" customHeight="1" x14ac:dyDescent="0.2">
      <c r="A424" s="230"/>
      <c r="B424" s="230"/>
      <c r="C424" s="230"/>
      <c r="D424" s="230"/>
      <c r="E424" s="230"/>
      <c r="F424" s="230"/>
      <c r="G424" s="230"/>
      <c r="H424" s="230"/>
      <c r="I424" s="230"/>
      <c r="J424" s="230"/>
      <c r="K424" s="230"/>
      <c r="L424" s="230"/>
      <c r="M424" s="230"/>
      <c r="N424" s="230"/>
      <c r="O424" s="230"/>
      <c r="P424" s="230"/>
      <c r="Q424" s="230"/>
      <c r="R424" s="230"/>
      <c r="S424" s="230"/>
      <c r="T424" s="230"/>
    </row>
    <row r="425" spans="1:20" ht="15.75" customHeight="1" x14ac:dyDescent="0.2">
      <c r="A425" s="230"/>
      <c r="B425" s="230"/>
      <c r="C425" s="230"/>
      <c r="D425" s="230"/>
      <c r="E425" s="230"/>
      <c r="F425" s="230"/>
      <c r="G425" s="230"/>
      <c r="H425" s="230"/>
      <c r="I425" s="230"/>
      <c r="J425" s="230"/>
      <c r="K425" s="230"/>
      <c r="L425" s="230"/>
      <c r="M425" s="230"/>
      <c r="N425" s="230"/>
      <c r="O425" s="230"/>
      <c r="P425" s="230"/>
      <c r="Q425" s="230"/>
      <c r="R425" s="230"/>
      <c r="S425" s="230"/>
      <c r="T425" s="230"/>
    </row>
    <row r="426" spans="1:20" ht="15.75" customHeight="1" x14ac:dyDescent="0.2">
      <c r="A426" s="230"/>
      <c r="B426" s="230"/>
      <c r="C426" s="230"/>
      <c r="D426" s="230"/>
      <c r="E426" s="230"/>
      <c r="F426" s="230"/>
      <c r="G426" s="230"/>
      <c r="H426" s="230"/>
      <c r="I426" s="230"/>
      <c r="J426" s="230"/>
      <c r="K426" s="230"/>
      <c r="L426" s="230"/>
      <c r="M426" s="230"/>
      <c r="N426" s="230"/>
      <c r="O426" s="230"/>
      <c r="P426" s="230"/>
      <c r="Q426" s="230"/>
      <c r="R426" s="230"/>
      <c r="S426" s="230"/>
      <c r="T426" s="230"/>
    </row>
    <row r="427" spans="1:20" ht="15.75" customHeight="1" x14ac:dyDescent="0.2">
      <c r="A427" s="230"/>
      <c r="B427" s="230"/>
      <c r="C427" s="230"/>
      <c r="D427" s="230"/>
      <c r="E427" s="230"/>
      <c r="F427" s="230"/>
      <c r="G427" s="230"/>
      <c r="H427" s="230"/>
      <c r="I427" s="230"/>
      <c r="J427" s="230"/>
      <c r="K427" s="230"/>
      <c r="L427" s="230"/>
      <c r="M427" s="230"/>
      <c r="N427" s="230"/>
      <c r="O427" s="230"/>
      <c r="P427" s="230"/>
      <c r="Q427" s="230"/>
      <c r="R427" s="230"/>
      <c r="S427" s="230"/>
      <c r="T427" s="230"/>
    </row>
    <row r="428" spans="1:20" ht="15.75" customHeight="1" x14ac:dyDescent="0.2">
      <c r="A428" s="230"/>
      <c r="B428" s="230"/>
      <c r="C428" s="230"/>
      <c r="D428" s="230"/>
      <c r="E428" s="230"/>
      <c r="F428" s="230"/>
      <c r="G428" s="230"/>
      <c r="H428" s="230"/>
      <c r="I428" s="230"/>
      <c r="J428" s="230"/>
      <c r="K428" s="230"/>
      <c r="L428" s="230"/>
      <c r="M428" s="230"/>
      <c r="N428" s="230"/>
      <c r="O428" s="230"/>
      <c r="P428" s="230"/>
      <c r="Q428" s="230"/>
      <c r="R428" s="230"/>
      <c r="S428" s="230"/>
      <c r="T428" s="230"/>
    </row>
    <row r="429" spans="1:20" ht="15.75" customHeight="1" x14ac:dyDescent="0.2">
      <c r="A429" s="230"/>
      <c r="B429" s="230"/>
      <c r="C429" s="230"/>
      <c r="D429" s="230"/>
      <c r="E429" s="230"/>
      <c r="F429" s="230"/>
      <c r="G429" s="230"/>
      <c r="H429" s="230"/>
      <c r="I429" s="230"/>
      <c r="J429" s="230"/>
      <c r="K429" s="230"/>
      <c r="L429" s="230"/>
      <c r="M429" s="230"/>
      <c r="N429" s="230"/>
      <c r="O429" s="230"/>
      <c r="P429" s="230"/>
      <c r="Q429" s="230"/>
      <c r="R429" s="230"/>
      <c r="S429" s="230"/>
      <c r="T429" s="230"/>
    </row>
    <row r="430" spans="1:20" ht="15.75" customHeight="1" x14ac:dyDescent="0.2">
      <c r="A430" s="230"/>
      <c r="B430" s="230"/>
      <c r="C430" s="230"/>
      <c r="D430" s="230"/>
      <c r="E430" s="230"/>
      <c r="F430" s="230"/>
      <c r="G430" s="230"/>
      <c r="H430" s="230"/>
      <c r="I430" s="230"/>
      <c r="J430" s="230"/>
      <c r="K430" s="230"/>
      <c r="L430" s="230"/>
      <c r="M430" s="230"/>
      <c r="N430" s="230"/>
      <c r="O430" s="230"/>
      <c r="P430" s="230"/>
      <c r="Q430" s="230"/>
      <c r="R430" s="230"/>
      <c r="S430" s="230"/>
      <c r="T430" s="230"/>
    </row>
    <row r="431" spans="1:20" ht="15.75" customHeight="1" x14ac:dyDescent="0.2">
      <c r="A431" s="230"/>
      <c r="B431" s="230"/>
      <c r="C431" s="230"/>
      <c r="D431" s="230"/>
      <c r="E431" s="230"/>
      <c r="F431" s="230"/>
      <c r="G431" s="230"/>
      <c r="H431" s="230"/>
      <c r="I431" s="230"/>
      <c r="J431" s="230"/>
      <c r="K431" s="230"/>
      <c r="L431" s="230"/>
      <c r="M431" s="230"/>
      <c r="N431" s="230"/>
      <c r="O431" s="230"/>
      <c r="P431" s="230"/>
      <c r="Q431" s="230"/>
      <c r="R431" s="230"/>
      <c r="S431" s="230"/>
      <c r="T431" s="230"/>
    </row>
    <row r="432" spans="1:20" ht="15.75" customHeight="1" x14ac:dyDescent="0.2">
      <c r="A432" s="230"/>
      <c r="B432" s="230"/>
      <c r="C432" s="230"/>
      <c r="D432" s="230"/>
      <c r="E432" s="230"/>
      <c r="F432" s="230"/>
      <c r="G432" s="230"/>
      <c r="H432" s="230"/>
      <c r="I432" s="230"/>
      <c r="J432" s="230"/>
      <c r="K432" s="230"/>
      <c r="L432" s="230"/>
      <c r="M432" s="230"/>
      <c r="N432" s="230"/>
      <c r="O432" s="230"/>
      <c r="P432" s="230"/>
      <c r="Q432" s="230"/>
      <c r="R432" s="230"/>
      <c r="S432" s="230"/>
      <c r="T432" s="230"/>
    </row>
    <row r="433" spans="1:20" ht="15.75" customHeight="1" x14ac:dyDescent="0.2">
      <c r="A433" s="230"/>
      <c r="B433" s="230"/>
      <c r="C433" s="230"/>
      <c r="D433" s="230"/>
      <c r="E433" s="230"/>
      <c r="F433" s="230"/>
      <c r="G433" s="230"/>
      <c r="H433" s="230"/>
      <c r="I433" s="230"/>
      <c r="J433" s="230"/>
      <c r="K433" s="230"/>
      <c r="L433" s="230"/>
      <c r="M433" s="230"/>
      <c r="N433" s="230"/>
      <c r="O433" s="230"/>
      <c r="P433" s="230"/>
      <c r="Q433" s="230"/>
      <c r="R433" s="230"/>
      <c r="S433" s="230"/>
      <c r="T433" s="230"/>
    </row>
    <row r="434" spans="1:20" ht="15.75" customHeight="1" x14ac:dyDescent="0.2">
      <c r="A434" s="230"/>
      <c r="B434" s="230"/>
      <c r="C434" s="230"/>
      <c r="D434" s="230"/>
      <c r="E434" s="230"/>
      <c r="F434" s="230"/>
      <c r="G434" s="230"/>
      <c r="H434" s="230"/>
      <c r="I434" s="230"/>
      <c r="J434" s="230"/>
      <c r="K434" s="230"/>
      <c r="L434" s="230"/>
      <c r="M434" s="230"/>
      <c r="N434" s="230"/>
      <c r="O434" s="230"/>
      <c r="P434" s="230"/>
      <c r="Q434" s="230"/>
      <c r="R434" s="230"/>
      <c r="S434" s="230"/>
      <c r="T434" s="230"/>
    </row>
    <row r="435" spans="1:20" ht="15.75" customHeight="1" x14ac:dyDescent="0.2">
      <c r="A435" s="230"/>
      <c r="B435" s="230"/>
      <c r="C435" s="230"/>
      <c r="D435" s="230"/>
      <c r="E435" s="230"/>
      <c r="F435" s="230"/>
      <c r="G435" s="230"/>
      <c r="H435" s="230"/>
      <c r="I435" s="230"/>
      <c r="J435" s="230"/>
      <c r="K435" s="230"/>
      <c r="L435" s="230"/>
      <c r="M435" s="230"/>
      <c r="N435" s="230"/>
      <c r="O435" s="230"/>
      <c r="P435" s="230"/>
      <c r="Q435" s="230"/>
      <c r="R435" s="230"/>
      <c r="S435" s="230"/>
      <c r="T435" s="230"/>
    </row>
    <row r="436" spans="1:20" ht="15.75" customHeight="1" x14ac:dyDescent="0.2">
      <c r="A436" s="230"/>
      <c r="B436" s="230"/>
      <c r="C436" s="230"/>
      <c r="D436" s="230"/>
      <c r="E436" s="230"/>
      <c r="F436" s="230"/>
      <c r="G436" s="230"/>
      <c r="H436" s="230"/>
      <c r="I436" s="230"/>
      <c r="J436" s="230"/>
      <c r="K436" s="230"/>
      <c r="L436" s="230"/>
      <c r="M436" s="230"/>
      <c r="N436" s="230"/>
      <c r="O436" s="230"/>
      <c r="P436" s="230"/>
      <c r="Q436" s="230"/>
      <c r="R436" s="230"/>
      <c r="S436" s="230"/>
      <c r="T436" s="230"/>
    </row>
    <row r="437" spans="1:20" ht="15.75" customHeight="1" x14ac:dyDescent="0.2">
      <c r="A437" s="230"/>
      <c r="B437" s="230"/>
      <c r="C437" s="230"/>
      <c r="D437" s="230"/>
      <c r="E437" s="230"/>
      <c r="F437" s="230"/>
      <c r="G437" s="230"/>
      <c r="H437" s="230"/>
      <c r="I437" s="230"/>
      <c r="J437" s="230"/>
      <c r="K437" s="230"/>
      <c r="L437" s="230"/>
      <c r="M437" s="230"/>
      <c r="N437" s="230"/>
      <c r="O437" s="230"/>
      <c r="P437" s="230"/>
      <c r="Q437" s="230"/>
      <c r="R437" s="230"/>
      <c r="S437" s="230"/>
      <c r="T437" s="230"/>
    </row>
    <row r="438" spans="1:20" ht="15.75" customHeight="1" x14ac:dyDescent="0.2">
      <c r="A438" s="230"/>
      <c r="B438" s="230"/>
      <c r="C438" s="230"/>
      <c r="D438" s="230"/>
      <c r="E438" s="230"/>
      <c r="F438" s="230"/>
      <c r="G438" s="230"/>
      <c r="H438" s="230"/>
      <c r="I438" s="230"/>
      <c r="J438" s="230"/>
      <c r="K438" s="230"/>
      <c r="L438" s="230"/>
      <c r="M438" s="230"/>
      <c r="N438" s="230"/>
      <c r="O438" s="230"/>
      <c r="P438" s="230"/>
      <c r="Q438" s="230"/>
      <c r="R438" s="230"/>
      <c r="S438" s="230"/>
      <c r="T438" s="230"/>
    </row>
    <row r="439" spans="1:20" ht="15.75" customHeight="1" x14ac:dyDescent="0.2">
      <c r="A439" s="230"/>
      <c r="B439" s="230"/>
      <c r="C439" s="230"/>
      <c r="D439" s="230"/>
      <c r="E439" s="230"/>
      <c r="F439" s="230"/>
      <c r="G439" s="230"/>
      <c r="H439" s="230"/>
      <c r="I439" s="230"/>
      <c r="J439" s="230"/>
      <c r="K439" s="230"/>
      <c r="L439" s="230"/>
      <c r="M439" s="230"/>
      <c r="N439" s="230"/>
      <c r="O439" s="230"/>
      <c r="P439" s="230"/>
      <c r="Q439" s="230"/>
      <c r="R439" s="230"/>
      <c r="S439" s="230"/>
      <c r="T439" s="230"/>
    </row>
    <row r="440" spans="1:20" ht="15.75" customHeight="1" x14ac:dyDescent="0.2">
      <c r="A440" s="230"/>
      <c r="B440" s="230"/>
      <c r="C440" s="230"/>
      <c r="D440" s="230"/>
      <c r="E440" s="230"/>
      <c r="F440" s="230"/>
      <c r="G440" s="230"/>
      <c r="H440" s="230"/>
      <c r="I440" s="230"/>
      <c r="J440" s="230"/>
      <c r="K440" s="230"/>
      <c r="L440" s="230"/>
      <c r="M440" s="230"/>
      <c r="N440" s="230"/>
      <c r="O440" s="230"/>
      <c r="P440" s="230"/>
      <c r="Q440" s="230"/>
      <c r="R440" s="230"/>
      <c r="S440" s="230"/>
      <c r="T440" s="230"/>
    </row>
    <row r="441" spans="1:20" ht="15.75" customHeight="1" x14ac:dyDescent="0.2">
      <c r="A441" s="230"/>
      <c r="B441" s="230"/>
      <c r="C441" s="230"/>
      <c r="D441" s="230"/>
      <c r="E441" s="230"/>
      <c r="F441" s="230"/>
      <c r="G441" s="230"/>
      <c r="H441" s="230"/>
      <c r="I441" s="230"/>
      <c r="J441" s="230"/>
      <c r="K441" s="230"/>
      <c r="L441" s="230"/>
      <c r="M441" s="230"/>
      <c r="N441" s="230"/>
      <c r="O441" s="230"/>
      <c r="P441" s="230"/>
      <c r="Q441" s="230"/>
      <c r="R441" s="230"/>
      <c r="S441" s="230"/>
      <c r="T441" s="230"/>
    </row>
    <row r="442" spans="1:20" ht="15.75" customHeight="1" x14ac:dyDescent="0.2">
      <c r="A442" s="230"/>
      <c r="B442" s="230"/>
      <c r="C442" s="230"/>
      <c r="D442" s="230"/>
      <c r="E442" s="230"/>
      <c r="F442" s="230"/>
      <c r="G442" s="230"/>
      <c r="H442" s="230"/>
      <c r="I442" s="230"/>
      <c r="J442" s="230"/>
      <c r="K442" s="230"/>
      <c r="L442" s="230"/>
      <c r="M442" s="230"/>
      <c r="N442" s="230"/>
      <c r="O442" s="230"/>
      <c r="P442" s="230"/>
      <c r="Q442" s="230"/>
      <c r="R442" s="230"/>
      <c r="S442" s="230"/>
      <c r="T442" s="230"/>
    </row>
    <row r="443" spans="1:20" ht="15.75" customHeight="1" x14ac:dyDescent="0.2">
      <c r="A443" s="230"/>
      <c r="B443" s="230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30"/>
      <c r="O443" s="230"/>
      <c r="P443" s="230"/>
      <c r="Q443" s="230"/>
      <c r="R443" s="230"/>
      <c r="S443" s="230"/>
      <c r="T443" s="230"/>
    </row>
    <row r="444" spans="1:20" ht="15.75" customHeight="1" x14ac:dyDescent="0.2">
      <c r="A444" s="230"/>
      <c r="B444" s="230"/>
      <c r="C444" s="230"/>
      <c r="D444" s="230"/>
      <c r="E444" s="230"/>
      <c r="F444" s="230"/>
      <c r="G444" s="230"/>
      <c r="H444" s="230"/>
      <c r="I444" s="230"/>
      <c r="J444" s="230"/>
      <c r="K444" s="230"/>
      <c r="L444" s="230"/>
      <c r="M444" s="230"/>
      <c r="N444" s="230"/>
      <c r="O444" s="230"/>
      <c r="P444" s="230"/>
      <c r="Q444" s="230"/>
      <c r="R444" s="230"/>
      <c r="S444" s="230"/>
      <c r="T444" s="230"/>
    </row>
    <row r="445" spans="1:20" ht="15.75" customHeight="1" x14ac:dyDescent="0.2">
      <c r="A445" s="230"/>
      <c r="B445" s="230"/>
      <c r="C445" s="230"/>
      <c r="D445" s="230"/>
      <c r="E445" s="230"/>
      <c r="F445" s="230"/>
      <c r="G445" s="230"/>
      <c r="H445" s="230"/>
      <c r="I445" s="230"/>
      <c r="J445" s="230"/>
      <c r="K445" s="230"/>
      <c r="L445" s="230"/>
      <c r="M445" s="230"/>
      <c r="N445" s="230"/>
      <c r="O445" s="230"/>
      <c r="P445" s="230"/>
      <c r="Q445" s="230"/>
      <c r="R445" s="230"/>
      <c r="S445" s="230"/>
      <c r="T445" s="230"/>
    </row>
    <row r="446" spans="1:20" ht="15.75" customHeight="1" x14ac:dyDescent="0.2">
      <c r="A446" s="230"/>
      <c r="B446" s="230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30"/>
      <c r="O446" s="230"/>
      <c r="P446" s="230"/>
      <c r="Q446" s="230"/>
      <c r="R446" s="230"/>
      <c r="S446" s="230"/>
      <c r="T446" s="230"/>
    </row>
    <row r="447" spans="1:20" ht="15.75" customHeight="1" x14ac:dyDescent="0.2">
      <c r="A447" s="230"/>
      <c r="B447" s="230"/>
      <c r="C447" s="230"/>
      <c r="D447" s="230"/>
      <c r="E447" s="230"/>
      <c r="F447" s="230"/>
      <c r="G447" s="230"/>
      <c r="H447" s="230"/>
      <c r="I447" s="230"/>
      <c r="J447" s="230"/>
      <c r="K447" s="230"/>
      <c r="L447" s="230"/>
      <c r="M447" s="230"/>
      <c r="N447" s="230"/>
      <c r="O447" s="230"/>
      <c r="P447" s="230"/>
      <c r="Q447" s="230"/>
      <c r="R447" s="230"/>
      <c r="S447" s="230"/>
      <c r="T447" s="230"/>
    </row>
    <row r="448" spans="1:20" ht="15.75" customHeight="1" x14ac:dyDescent="0.2">
      <c r="A448" s="230"/>
      <c r="B448" s="230"/>
      <c r="C448" s="230"/>
      <c r="D448" s="230"/>
      <c r="E448" s="230"/>
      <c r="F448" s="230"/>
      <c r="G448" s="230"/>
      <c r="H448" s="230"/>
      <c r="I448" s="230"/>
      <c r="J448" s="230"/>
      <c r="K448" s="230"/>
      <c r="L448" s="230"/>
      <c r="M448" s="230"/>
      <c r="N448" s="230"/>
      <c r="O448" s="230"/>
      <c r="P448" s="230"/>
      <c r="Q448" s="230"/>
      <c r="R448" s="230"/>
      <c r="S448" s="230"/>
      <c r="T448" s="230"/>
    </row>
    <row r="449" spans="1:20" ht="15.75" customHeight="1" x14ac:dyDescent="0.2">
      <c r="A449" s="230"/>
      <c r="B449" s="230"/>
      <c r="C449" s="230"/>
      <c r="D449" s="230"/>
      <c r="E449" s="230"/>
      <c r="F449" s="230"/>
      <c r="G449" s="230"/>
      <c r="H449" s="230"/>
      <c r="I449" s="230"/>
      <c r="J449" s="230"/>
      <c r="K449" s="230"/>
      <c r="L449" s="230"/>
      <c r="M449" s="230"/>
      <c r="N449" s="230"/>
      <c r="O449" s="230"/>
      <c r="P449" s="230"/>
      <c r="Q449" s="230"/>
      <c r="R449" s="230"/>
      <c r="S449" s="230"/>
      <c r="T449" s="230"/>
    </row>
    <row r="450" spans="1:20" ht="15.75" customHeight="1" x14ac:dyDescent="0.2">
      <c r="A450" s="230"/>
      <c r="B450" s="230"/>
      <c r="C450" s="230"/>
      <c r="D450" s="230"/>
      <c r="E450" s="230"/>
      <c r="F450" s="230"/>
      <c r="G450" s="230"/>
      <c r="H450" s="230"/>
      <c r="I450" s="230"/>
      <c r="J450" s="230"/>
      <c r="K450" s="230"/>
      <c r="L450" s="230"/>
      <c r="M450" s="230"/>
      <c r="N450" s="230"/>
      <c r="O450" s="230"/>
      <c r="P450" s="230"/>
      <c r="Q450" s="230"/>
      <c r="R450" s="230"/>
      <c r="S450" s="230"/>
      <c r="T450" s="230"/>
    </row>
    <row r="451" spans="1:20" ht="15.75" customHeight="1" x14ac:dyDescent="0.2">
      <c r="A451" s="230"/>
      <c r="B451" s="230"/>
      <c r="C451" s="230"/>
      <c r="D451" s="230"/>
      <c r="E451" s="230"/>
      <c r="F451" s="230"/>
      <c r="G451" s="230"/>
      <c r="H451" s="230"/>
      <c r="I451" s="230"/>
      <c r="J451" s="230"/>
      <c r="K451" s="230"/>
      <c r="L451" s="230"/>
      <c r="M451" s="230"/>
      <c r="N451" s="230"/>
      <c r="O451" s="230"/>
      <c r="P451" s="230"/>
      <c r="Q451" s="230"/>
      <c r="R451" s="230"/>
      <c r="S451" s="230"/>
      <c r="T451" s="230"/>
    </row>
    <row r="452" spans="1:20" ht="15.75" customHeight="1" x14ac:dyDescent="0.2">
      <c r="A452" s="230"/>
      <c r="B452" s="230"/>
      <c r="C452" s="230"/>
      <c r="D452" s="230"/>
      <c r="E452" s="230"/>
      <c r="F452" s="230"/>
      <c r="G452" s="230"/>
      <c r="H452" s="230"/>
      <c r="I452" s="230"/>
      <c r="J452" s="230"/>
      <c r="K452" s="230"/>
      <c r="L452" s="230"/>
      <c r="M452" s="230"/>
      <c r="N452" s="230"/>
      <c r="O452" s="230"/>
      <c r="P452" s="230"/>
      <c r="Q452" s="230"/>
      <c r="R452" s="230"/>
      <c r="S452" s="230"/>
      <c r="T452" s="230"/>
    </row>
    <row r="453" spans="1:20" ht="15.75" customHeight="1" x14ac:dyDescent="0.2">
      <c r="A453" s="230"/>
      <c r="B453" s="230"/>
      <c r="C453" s="230"/>
      <c r="D453" s="230"/>
      <c r="E453" s="230"/>
      <c r="F453" s="230"/>
      <c r="G453" s="230"/>
      <c r="H453" s="230"/>
      <c r="I453" s="230"/>
      <c r="J453" s="230"/>
      <c r="K453" s="230"/>
      <c r="L453" s="230"/>
      <c r="M453" s="230"/>
      <c r="N453" s="230"/>
      <c r="O453" s="230"/>
      <c r="P453" s="230"/>
      <c r="Q453" s="230"/>
      <c r="R453" s="230"/>
      <c r="S453" s="230"/>
      <c r="T453" s="230"/>
    </row>
    <row r="454" spans="1:20" ht="15.75" customHeight="1" x14ac:dyDescent="0.2">
      <c r="A454" s="230"/>
      <c r="B454" s="230"/>
      <c r="C454" s="230"/>
      <c r="D454" s="230"/>
      <c r="E454" s="230"/>
      <c r="F454" s="230"/>
      <c r="G454" s="230"/>
      <c r="H454" s="230"/>
      <c r="I454" s="230"/>
      <c r="J454" s="230"/>
      <c r="K454" s="230"/>
      <c r="L454" s="230"/>
      <c r="M454" s="230"/>
      <c r="N454" s="230"/>
      <c r="O454" s="230"/>
      <c r="P454" s="230"/>
      <c r="Q454" s="230"/>
      <c r="R454" s="230"/>
      <c r="S454" s="230"/>
      <c r="T454" s="230"/>
    </row>
    <row r="455" spans="1:20" ht="15.75" customHeight="1" x14ac:dyDescent="0.2">
      <c r="A455" s="230"/>
      <c r="B455" s="230"/>
      <c r="C455" s="230"/>
      <c r="D455" s="230"/>
      <c r="E455" s="230"/>
      <c r="F455" s="230"/>
      <c r="G455" s="230"/>
      <c r="H455" s="230"/>
      <c r="I455" s="230"/>
      <c r="J455" s="230"/>
      <c r="K455" s="230"/>
      <c r="L455" s="230"/>
      <c r="M455" s="230"/>
      <c r="N455" s="230"/>
      <c r="O455" s="230"/>
      <c r="P455" s="230"/>
      <c r="Q455" s="230"/>
      <c r="R455" s="230"/>
      <c r="S455" s="230"/>
      <c r="T455" s="230"/>
    </row>
    <row r="456" spans="1:20" ht="15.75" customHeight="1" x14ac:dyDescent="0.2">
      <c r="A456" s="230"/>
      <c r="B456" s="230"/>
      <c r="C456" s="230"/>
      <c r="D456" s="230"/>
      <c r="E456" s="230"/>
      <c r="F456" s="230"/>
      <c r="G456" s="230"/>
      <c r="H456" s="230"/>
      <c r="I456" s="230"/>
      <c r="J456" s="230"/>
      <c r="K456" s="230"/>
      <c r="L456" s="230"/>
      <c r="M456" s="230"/>
      <c r="N456" s="230"/>
      <c r="O456" s="230"/>
      <c r="P456" s="230"/>
      <c r="Q456" s="230"/>
      <c r="R456" s="230"/>
      <c r="S456" s="230"/>
      <c r="T456" s="230"/>
    </row>
    <row r="457" spans="1:20" ht="15.75" customHeight="1" x14ac:dyDescent="0.2">
      <c r="A457" s="230"/>
      <c r="B457" s="230"/>
      <c r="C457" s="230"/>
      <c r="D457" s="230"/>
      <c r="E457" s="230"/>
      <c r="F457" s="230"/>
      <c r="G457" s="230"/>
      <c r="H457" s="230"/>
      <c r="I457" s="230"/>
      <c r="J457" s="230"/>
      <c r="K457" s="230"/>
      <c r="L457" s="230"/>
      <c r="M457" s="230"/>
      <c r="N457" s="230"/>
      <c r="O457" s="230"/>
      <c r="P457" s="230"/>
      <c r="Q457" s="230"/>
      <c r="R457" s="230"/>
      <c r="S457" s="230"/>
      <c r="T457" s="230"/>
    </row>
    <row r="458" spans="1:20" ht="15.75" customHeight="1" x14ac:dyDescent="0.2">
      <c r="A458" s="230"/>
      <c r="B458" s="230"/>
      <c r="C458" s="230"/>
      <c r="D458" s="230"/>
      <c r="E458" s="230"/>
      <c r="F458" s="230"/>
      <c r="G458" s="230"/>
      <c r="H458" s="230"/>
      <c r="I458" s="230"/>
      <c r="J458" s="230"/>
      <c r="K458" s="230"/>
      <c r="L458" s="230"/>
      <c r="M458" s="230"/>
      <c r="N458" s="230"/>
      <c r="O458" s="230"/>
      <c r="P458" s="230"/>
      <c r="Q458" s="230"/>
      <c r="R458" s="230"/>
      <c r="S458" s="230"/>
      <c r="T458" s="230"/>
    </row>
    <row r="459" spans="1:20" ht="15.75" customHeight="1" x14ac:dyDescent="0.2">
      <c r="A459" s="230"/>
      <c r="B459" s="230"/>
      <c r="C459" s="230"/>
      <c r="D459" s="230"/>
      <c r="E459" s="230"/>
      <c r="F459" s="230"/>
      <c r="G459" s="230"/>
      <c r="H459" s="230"/>
      <c r="I459" s="230"/>
      <c r="J459" s="230"/>
      <c r="K459" s="230"/>
      <c r="L459" s="230"/>
      <c r="M459" s="230"/>
      <c r="N459" s="230"/>
      <c r="O459" s="230"/>
      <c r="P459" s="230"/>
      <c r="Q459" s="230"/>
      <c r="R459" s="230"/>
      <c r="S459" s="230"/>
      <c r="T459" s="230"/>
    </row>
    <row r="460" spans="1:20" ht="15.75" customHeight="1" x14ac:dyDescent="0.2">
      <c r="A460" s="230"/>
      <c r="B460" s="230"/>
      <c r="C460" s="230"/>
      <c r="D460" s="230"/>
      <c r="E460" s="230"/>
      <c r="F460" s="230"/>
      <c r="G460" s="230"/>
      <c r="H460" s="230"/>
      <c r="I460" s="230"/>
      <c r="J460" s="230"/>
      <c r="K460" s="230"/>
      <c r="L460" s="230"/>
      <c r="M460" s="230"/>
      <c r="N460" s="230"/>
      <c r="O460" s="230"/>
      <c r="P460" s="230"/>
      <c r="Q460" s="230"/>
      <c r="R460" s="230"/>
      <c r="S460" s="230"/>
      <c r="T460" s="230"/>
    </row>
    <row r="461" spans="1:20" ht="15.75" customHeight="1" x14ac:dyDescent="0.2">
      <c r="A461" s="230"/>
      <c r="B461" s="230"/>
      <c r="C461" s="230"/>
      <c r="D461" s="230"/>
      <c r="E461" s="230"/>
      <c r="F461" s="230"/>
      <c r="G461" s="230"/>
      <c r="H461" s="230"/>
      <c r="I461" s="230"/>
      <c r="J461" s="230"/>
      <c r="K461" s="230"/>
      <c r="L461" s="230"/>
      <c r="M461" s="230"/>
      <c r="N461" s="230"/>
      <c r="O461" s="230"/>
      <c r="P461" s="230"/>
      <c r="Q461" s="230"/>
      <c r="R461" s="230"/>
      <c r="S461" s="230"/>
      <c r="T461" s="230"/>
    </row>
    <row r="462" spans="1:20" ht="15.75" customHeight="1" x14ac:dyDescent="0.2">
      <c r="A462" s="230"/>
      <c r="B462" s="230"/>
      <c r="C462" s="230"/>
      <c r="D462" s="230"/>
      <c r="E462" s="230"/>
      <c r="F462" s="230"/>
      <c r="G462" s="230"/>
      <c r="H462" s="230"/>
      <c r="I462" s="230"/>
      <c r="J462" s="230"/>
      <c r="K462" s="230"/>
      <c r="L462" s="230"/>
      <c r="M462" s="230"/>
      <c r="N462" s="230"/>
      <c r="O462" s="230"/>
      <c r="P462" s="230"/>
      <c r="Q462" s="230"/>
      <c r="R462" s="230"/>
      <c r="S462" s="230"/>
      <c r="T462" s="230"/>
    </row>
    <row r="463" spans="1:20" ht="15.75" customHeight="1" x14ac:dyDescent="0.2">
      <c r="A463" s="230"/>
      <c r="B463" s="230"/>
      <c r="C463" s="230"/>
      <c r="D463" s="230"/>
      <c r="E463" s="230"/>
      <c r="F463" s="230"/>
      <c r="G463" s="230"/>
      <c r="H463" s="230"/>
      <c r="I463" s="230"/>
      <c r="J463" s="230"/>
      <c r="K463" s="230"/>
      <c r="L463" s="230"/>
      <c r="M463" s="230"/>
      <c r="N463" s="230"/>
      <c r="O463" s="230"/>
      <c r="P463" s="230"/>
      <c r="Q463" s="230"/>
      <c r="R463" s="230"/>
      <c r="S463" s="230"/>
      <c r="T463" s="230"/>
    </row>
    <row r="464" spans="1:20" ht="15.75" customHeight="1" x14ac:dyDescent="0.2">
      <c r="A464" s="230"/>
      <c r="B464" s="230"/>
      <c r="C464" s="230"/>
      <c r="D464" s="230"/>
      <c r="E464" s="230"/>
      <c r="F464" s="230"/>
      <c r="G464" s="230"/>
      <c r="H464" s="230"/>
      <c r="I464" s="230"/>
      <c r="J464" s="230"/>
      <c r="K464" s="230"/>
      <c r="L464" s="230"/>
      <c r="M464" s="230"/>
      <c r="N464" s="230"/>
      <c r="O464" s="230"/>
      <c r="P464" s="230"/>
      <c r="Q464" s="230"/>
      <c r="R464" s="230"/>
      <c r="S464" s="230"/>
      <c r="T464" s="230"/>
    </row>
    <row r="465" spans="1:20" ht="15.75" customHeight="1" x14ac:dyDescent="0.2">
      <c r="A465" s="230"/>
      <c r="B465" s="230"/>
      <c r="C465" s="230"/>
      <c r="D465" s="230"/>
      <c r="E465" s="230"/>
      <c r="F465" s="230"/>
      <c r="G465" s="230"/>
      <c r="H465" s="230"/>
      <c r="I465" s="230"/>
      <c r="J465" s="230"/>
      <c r="K465" s="230"/>
      <c r="L465" s="230"/>
      <c r="M465" s="230"/>
      <c r="N465" s="230"/>
      <c r="O465" s="230"/>
      <c r="P465" s="230"/>
      <c r="Q465" s="230"/>
      <c r="R465" s="230"/>
      <c r="S465" s="230"/>
      <c r="T465" s="230"/>
    </row>
    <row r="466" spans="1:20" ht="15.75" customHeight="1" x14ac:dyDescent="0.2">
      <c r="A466" s="230"/>
      <c r="B466" s="230"/>
      <c r="C466" s="230"/>
      <c r="D466" s="230"/>
      <c r="E466" s="230"/>
      <c r="F466" s="230"/>
      <c r="G466" s="230"/>
      <c r="H466" s="230"/>
      <c r="I466" s="230"/>
      <c r="J466" s="230"/>
      <c r="K466" s="230"/>
      <c r="L466" s="230"/>
      <c r="M466" s="230"/>
      <c r="N466" s="230"/>
      <c r="O466" s="230"/>
      <c r="P466" s="230"/>
      <c r="Q466" s="230"/>
      <c r="R466" s="230"/>
      <c r="S466" s="230"/>
      <c r="T466" s="230"/>
    </row>
    <row r="467" spans="1:20" ht="15.75" customHeight="1" x14ac:dyDescent="0.2">
      <c r="A467" s="230"/>
      <c r="B467" s="230"/>
      <c r="C467" s="230"/>
      <c r="D467" s="230"/>
      <c r="E467" s="230"/>
      <c r="F467" s="230"/>
      <c r="G467" s="230"/>
      <c r="H467" s="230"/>
      <c r="I467" s="230"/>
      <c r="J467" s="230"/>
      <c r="K467" s="230"/>
      <c r="L467" s="230"/>
      <c r="M467" s="230"/>
      <c r="N467" s="230"/>
      <c r="O467" s="230"/>
      <c r="P467" s="230"/>
      <c r="Q467" s="230"/>
      <c r="R467" s="230"/>
      <c r="S467" s="230"/>
      <c r="T467" s="230"/>
    </row>
    <row r="468" spans="1:20" ht="15.75" customHeight="1" x14ac:dyDescent="0.2">
      <c r="A468" s="230"/>
      <c r="B468" s="230"/>
      <c r="C468" s="230"/>
      <c r="D468" s="230"/>
      <c r="E468" s="230"/>
      <c r="F468" s="230"/>
      <c r="G468" s="230"/>
      <c r="H468" s="230"/>
      <c r="I468" s="230"/>
      <c r="J468" s="230"/>
      <c r="K468" s="230"/>
      <c r="L468" s="230"/>
      <c r="M468" s="230"/>
      <c r="N468" s="230"/>
      <c r="O468" s="230"/>
      <c r="P468" s="230"/>
      <c r="Q468" s="230"/>
      <c r="R468" s="230"/>
      <c r="S468" s="230"/>
      <c r="T468" s="230"/>
    </row>
    <row r="469" spans="1:20" ht="15.75" customHeight="1" x14ac:dyDescent="0.2">
      <c r="A469" s="230"/>
      <c r="B469" s="230"/>
      <c r="C469" s="230"/>
      <c r="D469" s="230"/>
      <c r="E469" s="230"/>
      <c r="F469" s="230"/>
      <c r="G469" s="230"/>
      <c r="H469" s="230"/>
      <c r="I469" s="230"/>
      <c r="J469" s="230"/>
      <c r="K469" s="230"/>
      <c r="L469" s="230"/>
      <c r="M469" s="230"/>
      <c r="N469" s="230"/>
      <c r="O469" s="230"/>
      <c r="P469" s="230"/>
      <c r="Q469" s="230"/>
      <c r="R469" s="230"/>
      <c r="S469" s="230"/>
      <c r="T469" s="230"/>
    </row>
    <row r="470" spans="1:20" ht="15.75" customHeight="1" x14ac:dyDescent="0.2">
      <c r="A470" s="230"/>
      <c r="B470" s="230"/>
      <c r="C470" s="230"/>
      <c r="D470" s="230"/>
      <c r="E470" s="230"/>
      <c r="F470" s="230"/>
      <c r="G470" s="230"/>
      <c r="H470" s="230"/>
      <c r="I470" s="230"/>
      <c r="J470" s="230"/>
      <c r="K470" s="230"/>
      <c r="L470" s="230"/>
      <c r="M470" s="230"/>
      <c r="N470" s="230"/>
      <c r="O470" s="230"/>
      <c r="P470" s="230"/>
      <c r="Q470" s="230"/>
      <c r="R470" s="230"/>
      <c r="S470" s="230"/>
      <c r="T470" s="230"/>
    </row>
    <row r="471" spans="1:20" ht="15.75" customHeight="1" x14ac:dyDescent="0.2">
      <c r="A471" s="230"/>
      <c r="B471" s="230"/>
      <c r="C471" s="230"/>
      <c r="D471" s="230"/>
      <c r="E471" s="230"/>
      <c r="F471" s="230"/>
      <c r="G471" s="230"/>
      <c r="H471" s="230"/>
      <c r="I471" s="230"/>
      <c r="J471" s="230"/>
      <c r="K471" s="230"/>
      <c r="L471" s="230"/>
      <c r="M471" s="230"/>
      <c r="N471" s="230"/>
      <c r="O471" s="230"/>
      <c r="P471" s="230"/>
      <c r="Q471" s="230"/>
      <c r="R471" s="230"/>
      <c r="S471" s="230"/>
      <c r="T471" s="230"/>
    </row>
    <row r="472" spans="1:20" ht="15.75" customHeight="1" x14ac:dyDescent="0.2">
      <c r="A472" s="230"/>
      <c r="B472" s="230"/>
      <c r="C472" s="230"/>
      <c r="D472" s="230"/>
      <c r="E472" s="230"/>
      <c r="F472" s="230"/>
      <c r="G472" s="230"/>
      <c r="H472" s="230"/>
      <c r="I472" s="230"/>
      <c r="J472" s="230"/>
      <c r="K472" s="230"/>
      <c r="L472" s="230"/>
      <c r="M472" s="230"/>
      <c r="N472" s="230"/>
      <c r="O472" s="230"/>
      <c r="P472" s="230"/>
      <c r="Q472" s="230"/>
      <c r="R472" s="230"/>
      <c r="S472" s="230"/>
      <c r="T472" s="230"/>
    </row>
    <row r="473" spans="1:20" ht="15.75" customHeight="1" x14ac:dyDescent="0.2">
      <c r="A473" s="230"/>
      <c r="B473" s="230"/>
      <c r="C473" s="230"/>
      <c r="D473" s="230"/>
      <c r="E473" s="230"/>
      <c r="F473" s="230"/>
      <c r="G473" s="230"/>
      <c r="H473" s="230"/>
      <c r="I473" s="230"/>
      <c r="J473" s="230"/>
      <c r="K473" s="230"/>
      <c r="L473" s="230"/>
      <c r="M473" s="230"/>
      <c r="N473" s="230"/>
      <c r="O473" s="230"/>
      <c r="P473" s="230"/>
      <c r="Q473" s="230"/>
      <c r="R473" s="230"/>
      <c r="S473" s="230"/>
      <c r="T473" s="230"/>
    </row>
    <row r="474" spans="1:20" ht="15.75" customHeight="1" x14ac:dyDescent="0.2">
      <c r="A474" s="230"/>
      <c r="B474" s="230"/>
      <c r="C474" s="230"/>
      <c r="D474" s="230"/>
      <c r="E474" s="230"/>
      <c r="F474" s="230"/>
      <c r="G474" s="230"/>
      <c r="H474" s="230"/>
      <c r="I474" s="230"/>
      <c r="J474" s="230"/>
      <c r="K474" s="230"/>
      <c r="L474" s="230"/>
      <c r="M474" s="230"/>
      <c r="N474" s="230"/>
      <c r="O474" s="230"/>
      <c r="P474" s="230"/>
      <c r="Q474" s="230"/>
      <c r="R474" s="230"/>
      <c r="S474" s="230"/>
      <c r="T474" s="230"/>
    </row>
    <row r="475" spans="1:20" ht="15.75" customHeight="1" x14ac:dyDescent="0.2">
      <c r="A475" s="230"/>
      <c r="B475" s="230"/>
      <c r="C475" s="230"/>
      <c r="D475" s="230"/>
      <c r="E475" s="230"/>
      <c r="F475" s="230"/>
      <c r="G475" s="230"/>
      <c r="H475" s="230"/>
      <c r="I475" s="230"/>
      <c r="J475" s="230"/>
      <c r="K475" s="230"/>
      <c r="L475" s="230"/>
      <c r="M475" s="230"/>
      <c r="N475" s="230"/>
      <c r="O475" s="230"/>
      <c r="P475" s="230"/>
      <c r="Q475" s="230"/>
      <c r="R475" s="230"/>
      <c r="S475" s="230"/>
      <c r="T475" s="230"/>
    </row>
    <row r="476" spans="1:20" ht="15.75" customHeight="1" x14ac:dyDescent="0.2">
      <c r="A476" s="230"/>
      <c r="B476" s="230"/>
      <c r="C476" s="230"/>
      <c r="D476" s="230"/>
      <c r="E476" s="230"/>
      <c r="F476" s="230"/>
      <c r="G476" s="230"/>
      <c r="H476" s="230"/>
      <c r="I476" s="230"/>
      <c r="J476" s="230"/>
      <c r="K476" s="230"/>
      <c r="L476" s="230"/>
      <c r="M476" s="230"/>
      <c r="N476" s="230"/>
      <c r="O476" s="230"/>
      <c r="P476" s="230"/>
      <c r="Q476" s="230"/>
      <c r="R476" s="230"/>
      <c r="S476" s="230"/>
      <c r="T476" s="230"/>
    </row>
    <row r="477" spans="1:20" ht="15.75" customHeight="1" x14ac:dyDescent="0.2">
      <c r="A477" s="230"/>
      <c r="B477" s="230"/>
      <c r="C477" s="230"/>
      <c r="D477" s="230"/>
      <c r="E477" s="230"/>
      <c r="F477" s="230"/>
      <c r="G477" s="230"/>
      <c r="H477" s="230"/>
      <c r="I477" s="230"/>
      <c r="J477" s="230"/>
      <c r="K477" s="230"/>
      <c r="L477" s="230"/>
      <c r="M477" s="230"/>
      <c r="N477" s="230"/>
      <c r="O477" s="230"/>
      <c r="P477" s="230"/>
      <c r="Q477" s="230"/>
      <c r="R477" s="230"/>
      <c r="S477" s="230"/>
      <c r="T477" s="230"/>
    </row>
    <row r="478" spans="1:20" ht="15.75" customHeight="1" x14ac:dyDescent="0.2">
      <c r="A478" s="230"/>
      <c r="B478" s="230"/>
      <c r="C478" s="230"/>
      <c r="D478" s="230"/>
      <c r="E478" s="230"/>
      <c r="F478" s="230"/>
      <c r="G478" s="230"/>
      <c r="H478" s="230"/>
      <c r="I478" s="230"/>
      <c r="J478" s="230"/>
      <c r="K478" s="230"/>
      <c r="L478" s="230"/>
      <c r="M478" s="230"/>
      <c r="N478" s="230"/>
      <c r="O478" s="230"/>
      <c r="P478" s="230"/>
      <c r="Q478" s="230"/>
      <c r="R478" s="230"/>
      <c r="S478" s="230"/>
      <c r="T478" s="230"/>
    </row>
    <row r="479" spans="1:20" ht="15.75" customHeight="1" x14ac:dyDescent="0.2">
      <c r="A479" s="230"/>
      <c r="B479" s="230"/>
      <c r="C479" s="230"/>
      <c r="D479" s="230"/>
      <c r="E479" s="230"/>
      <c r="F479" s="230"/>
      <c r="G479" s="230"/>
      <c r="H479" s="230"/>
      <c r="I479" s="230"/>
      <c r="J479" s="230"/>
      <c r="K479" s="230"/>
      <c r="L479" s="230"/>
      <c r="M479" s="230"/>
      <c r="N479" s="230"/>
      <c r="O479" s="230"/>
      <c r="P479" s="230"/>
      <c r="Q479" s="230"/>
      <c r="R479" s="230"/>
      <c r="S479" s="230"/>
      <c r="T479" s="230"/>
    </row>
    <row r="480" spans="1:20" ht="15.75" customHeight="1" x14ac:dyDescent="0.2">
      <c r="A480" s="230"/>
      <c r="B480" s="230"/>
      <c r="C480" s="230"/>
      <c r="D480" s="230"/>
      <c r="E480" s="230"/>
      <c r="F480" s="230"/>
      <c r="G480" s="230"/>
      <c r="H480" s="230"/>
      <c r="I480" s="230"/>
      <c r="J480" s="230"/>
      <c r="K480" s="230"/>
      <c r="L480" s="230"/>
      <c r="M480" s="230"/>
      <c r="N480" s="230"/>
      <c r="O480" s="230"/>
      <c r="P480" s="230"/>
      <c r="Q480" s="230"/>
      <c r="R480" s="230"/>
      <c r="S480" s="230"/>
      <c r="T480" s="230"/>
    </row>
    <row r="481" spans="1:20" ht="15.75" customHeight="1" x14ac:dyDescent="0.2">
      <c r="A481" s="230"/>
      <c r="B481" s="230"/>
      <c r="C481" s="230"/>
      <c r="D481" s="230"/>
      <c r="E481" s="230"/>
      <c r="F481" s="230"/>
      <c r="G481" s="230"/>
      <c r="H481" s="230"/>
      <c r="I481" s="230"/>
      <c r="J481" s="230"/>
      <c r="K481" s="230"/>
      <c r="L481" s="230"/>
      <c r="M481" s="230"/>
      <c r="N481" s="230"/>
      <c r="O481" s="230"/>
      <c r="P481" s="230"/>
      <c r="Q481" s="230"/>
      <c r="R481" s="230"/>
      <c r="S481" s="230"/>
      <c r="T481" s="230"/>
    </row>
    <row r="482" spans="1:20" ht="15.75" customHeight="1" x14ac:dyDescent="0.2">
      <c r="A482" s="230"/>
      <c r="B482" s="230"/>
      <c r="C482" s="230"/>
      <c r="D482" s="230"/>
      <c r="E482" s="230"/>
      <c r="F482" s="230"/>
      <c r="G482" s="230"/>
      <c r="H482" s="230"/>
      <c r="I482" s="230"/>
      <c r="J482" s="230"/>
      <c r="K482" s="230"/>
      <c r="L482" s="230"/>
      <c r="M482" s="230"/>
      <c r="N482" s="230"/>
      <c r="O482" s="230"/>
      <c r="P482" s="230"/>
      <c r="Q482" s="230"/>
      <c r="R482" s="230"/>
      <c r="S482" s="230"/>
      <c r="T482" s="230"/>
    </row>
    <row r="483" spans="1:20" ht="15.75" customHeight="1" x14ac:dyDescent="0.2">
      <c r="A483" s="230"/>
      <c r="B483" s="230"/>
      <c r="C483" s="230"/>
      <c r="D483" s="230"/>
      <c r="E483" s="230"/>
      <c r="F483" s="230"/>
      <c r="G483" s="230"/>
      <c r="H483" s="230"/>
      <c r="I483" s="230"/>
      <c r="J483" s="230"/>
      <c r="K483" s="230"/>
      <c r="L483" s="230"/>
      <c r="M483" s="230"/>
      <c r="N483" s="230"/>
      <c r="O483" s="230"/>
      <c r="P483" s="230"/>
      <c r="Q483" s="230"/>
      <c r="R483" s="230"/>
      <c r="S483" s="230"/>
      <c r="T483" s="230"/>
    </row>
    <row r="484" spans="1:20" ht="15.75" customHeight="1" x14ac:dyDescent="0.2">
      <c r="A484" s="230"/>
      <c r="B484" s="230"/>
      <c r="C484" s="230"/>
      <c r="D484" s="230"/>
      <c r="E484" s="230"/>
      <c r="F484" s="230"/>
      <c r="G484" s="230"/>
      <c r="H484" s="230"/>
      <c r="I484" s="230"/>
      <c r="J484" s="230"/>
      <c r="K484" s="230"/>
      <c r="L484" s="230"/>
      <c r="M484" s="230"/>
      <c r="N484" s="230"/>
      <c r="O484" s="230"/>
      <c r="P484" s="230"/>
      <c r="Q484" s="230"/>
      <c r="R484" s="230"/>
      <c r="S484" s="230"/>
      <c r="T484" s="230"/>
    </row>
    <row r="485" spans="1:20" ht="15.75" customHeight="1" x14ac:dyDescent="0.2">
      <c r="A485" s="230"/>
      <c r="B485" s="230"/>
      <c r="C485" s="230"/>
      <c r="D485" s="230"/>
      <c r="E485" s="230"/>
      <c r="F485" s="230"/>
      <c r="G485" s="230"/>
      <c r="H485" s="230"/>
      <c r="I485" s="230"/>
      <c r="J485" s="230"/>
      <c r="K485" s="230"/>
      <c r="L485" s="230"/>
      <c r="M485" s="230"/>
      <c r="N485" s="230"/>
      <c r="O485" s="230"/>
      <c r="P485" s="230"/>
      <c r="Q485" s="230"/>
      <c r="R485" s="230"/>
      <c r="S485" s="230"/>
      <c r="T485" s="230"/>
    </row>
    <row r="486" spans="1:20" ht="15.75" customHeight="1" x14ac:dyDescent="0.2">
      <c r="A486" s="230"/>
      <c r="B486" s="230"/>
      <c r="C486" s="230"/>
      <c r="D486" s="230"/>
      <c r="E486" s="230"/>
      <c r="F486" s="230"/>
      <c r="G486" s="230"/>
      <c r="H486" s="230"/>
      <c r="I486" s="230"/>
      <c r="J486" s="230"/>
      <c r="K486" s="230"/>
      <c r="L486" s="230"/>
      <c r="M486" s="230"/>
      <c r="N486" s="230"/>
      <c r="O486" s="230"/>
      <c r="P486" s="230"/>
      <c r="Q486" s="230"/>
      <c r="R486" s="230"/>
      <c r="S486" s="230"/>
      <c r="T486" s="230"/>
    </row>
    <row r="487" spans="1:20" ht="15.75" customHeight="1" x14ac:dyDescent="0.2">
      <c r="A487" s="230"/>
      <c r="B487" s="230"/>
      <c r="C487" s="230"/>
      <c r="D487" s="230"/>
      <c r="E487" s="230"/>
      <c r="F487" s="230"/>
      <c r="G487" s="230"/>
      <c r="H487" s="230"/>
      <c r="I487" s="230"/>
      <c r="J487" s="230"/>
      <c r="K487" s="230"/>
      <c r="L487" s="230"/>
      <c r="M487" s="230"/>
      <c r="N487" s="230"/>
      <c r="O487" s="230"/>
      <c r="P487" s="230"/>
      <c r="Q487" s="230"/>
      <c r="R487" s="230"/>
      <c r="S487" s="230"/>
      <c r="T487" s="230"/>
    </row>
    <row r="488" spans="1:20" ht="15.75" customHeight="1" x14ac:dyDescent="0.2">
      <c r="A488" s="230"/>
      <c r="B488" s="230"/>
      <c r="C488" s="230"/>
      <c r="D488" s="230"/>
      <c r="E488" s="230"/>
      <c r="F488" s="230"/>
      <c r="G488" s="230"/>
      <c r="H488" s="230"/>
      <c r="I488" s="230"/>
      <c r="J488" s="230"/>
      <c r="K488" s="230"/>
      <c r="L488" s="230"/>
      <c r="M488" s="230"/>
      <c r="N488" s="230"/>
      <c r="O488" s="230"/>
      <c r="P488" s="230"/>
      <c r="Q488" s="230"/>
      <c r="R488" s="230"/>
      <c r="S488" s="230"/>
      <c r="T488" s="230"/>
    </row>
    <row r="489" spans="1:20" ht="15.75" customHeight="1" x14ac:dyDescent="0.2">
      <c r="A489" s="230"/>
      <c r="B489" s="230"/>
      <c r="C489" s="230"/>
      <c r="D489" s="230"/>
      <c r="E489" s="230"/>
      <c r="F489" s="230"/>
      <c r="G489" s="230"/>
      <c r="H489" s="230"/>
      <c r="I489" s="230"/>
      <c r="J489" s="230"/>
      <c r="K489" s="230"/>
      <c r="L489" s="230"/>
      <c r="M489" s="230"/>
      <c r="N489" s="230"/>
      <c r="O489" s="230"/>
      <c r="P489" s="230"/>
      <c r="Q489" s="230"/>
      <c r="R489" s="230"/>
      <c r="S489" s="230"/>
      <c r="T489" s="230"/>
    </row>
    <row r="490" spans="1:20" ht="15.75" customHeight="1" x14ac:dyDescent="0.2">
      <c r="A490" s="230"/>
      <c r="B490" s="230"/>
      <c r="C490" s="230"/>
      <c r="D490" s="230"/>
      <c r="E490" s="230"/>
      <c r="F490" s="230"/>
      <c r="G490" s="230"/>
      <c r="H490" s="230"/>
      <c r="I490" s="230"/>
      <c r="J490" s="230"/>
      <c r="K490" s="230"/>
      <c r="L490" s="230"/>
      <c r="M490" s="230"/>
      <c r="N490" s="230"/>
      <c r="O490" s="230"/>
      <c r="P490" s="230"/>
      <c r="Q490" s="230"/>
      <c r="R490" s="230"/>
      <c r="S490" s="230"/>
      <c r="T490" s="230"/>
    </row>
    <row r="491" spans="1:20" ht="15.75" customHeight="1" x14ac:dyDescent="0.2">
      <c r="A491" s="230"/>
      <c r="B491" s="230"/>
      <c r="C491" s="230"/>
      <c r="D491" s="230"/>
      <c r="E491" s="230"/>
      <c r="F491" s="230"/>
      <c r="G491" s="230"/>
      <c r="H491" s="230"/>
      <c r="I491" s="230"/>
      <c r="J491" s="230"/>
      <c r="K491" s="230"/>
      <c r="L491" s="230"/>
      <c r="M491" s="230"/>
      <c r="N491" s="230"/>
      <c r="O491" s="230"/>
      <c r="P491" s="230"/>
      <c r="Q491" s="230"/>
      <c r="R491" s="230"/>
      <c r="S491" s="230"/>
      <c r="T491" s="230"/>
    </row>
    <row r="492" spans="1:20" ht="15.75" customHeight="1" x14ac:dyDescent="0.2">
      <c r="A492" s="230"/>
      <c r="B492" s="230"/>
      <c r="C492" s="230"/>
      <c r="D492" s="230"/>
      <c r="E492" s="230"/>
      <c r="F492" s="230"/>
      <c r="G492" s="230"/>
      <c r="H492" s="230"/>
      <c r="I492" s="230"/>
      <c r="J492" s="230"/>
      <c r="K492" s="230"/>
      <c r="L492" s="230"/>
      <c r="M492" s="230"/>
      <c r="N492" s="230"/>
      <c r="O492" s="230"/>
      <c r="P492" s="230"/>
      <c r="Q492" s="230"/>
      <c r="R492" s="230"/>
      <c r="S492" s="230"/>
      <c r="T492" s="230"/>
    </row>
    <row r="493" spans="1:20" ht="15.75" customHeight="1" x14ac:dyDescent="0.2">
      <c r="A493" s="230"/>
      <c r="B493" s="230"/>
      <c r="C493" s="230"/>
      <c r="D493" s="230"/>
      <c r="E493" s="230"/>
      <c r="F493" s="230"/>
      <c r="G493" s="230"/>
      <c r="H493" s="230"/>
      <c r="I493" s="230"/>
      <c r="J493" s="230"/>
      <c r="K493" s="230"/>
      <c r="L493" s="230"/>
      <c r="M493" s="230"/>
      <c r="N493" s="230"/>
      <c r="O493" s="230"/>
      <c r="P493" s="230"/>
      <c r="Q493" s="230"/>
      <c r="R493" s="230"/>
      <c r="S493" s="230"/>
      <c r="T493" s="230"/>
    </row>
    <row r="494" spans="1:20" ht="15.75" customHeight="1" x14ac:dyDescent="0.2">
      <c r="A494" s="230"/>
      <c r="B494" s="230"/>
      <c r="C494" s="230"/>
      <c r="D494" s="230"/>
      <c r="E494" s="230"/>
      <c r="F494" s="230"/>
      <c r="G494" s="230"/>
      <c r="H494" s="230"/>
      <c r="I494" s="230"/>
      <c r="J494" s="230"/>
      <c r="K494" s="230"/>
      <c r="L494" s="230"/>
      <c r="M494" s="230"/>
      <c r="N494" s="230"/>
      <c r="O494" s="230"/>
      <c r="P494" s="230"/>
      <c r="Q494" s="230"/>
      <c r="R494" s="230"/>
      <c r="S494" s="230"/>
      <c r="T494" s="230"/>
    </row>
    <row r="495" spans="1:20" ht="15.75" customHeight="1" x14ac:dyDescent="0.2">
      <c r="A495" s="230"/>
      <c r="B495" s="230"/>
      <c r="C495" s="230"/>
      <c r="D495" s="230"/>
      <c r="E495" s="230"/>
      <c r="F495" s="230"/>
      <c r="G495" s="230"/>
      <c r="H495" s="230"/>
      <c r="I495" s="230"/>
      <c r="J495" s="230"/>
      <c r="K495" s="230"/>
      <c r="L495" s="230"/>
      <c r="M495" s="230"/>
      <c r="N495" s="230"/>
      <c r="O495" s="230"/>
      <c r="P495" s="230"/>
      <c r="Q495" s="230"/>
      <c r="R495" s="230"/>
      <c r="S495" s="230"/>
      <c r="T495" s="230"/>
    </row>
    <row r="496" spans="1:20" ht="15.75" customHeight="1" x14ac:dyDescent="0.2">
      <c r="A496" s="230"/>
      <c r="B496" s="230"/>
      <c r="C496" s="230"/>
      <c r="D496" s="230"/>
      <c r="E496" s="230"/>
      <c r="F496" s="230"/>
      <c r="G496" s="230"/>
      <c r="H496" s="230"/>
      <c r="I496" s="230"/>
      <c r="J496" s="230"/>
      <c r="K496" s="230"/>
      <c r="L496" s="230"/>
      <c r="M496" s="230"/>
      <c r="N496" s="230"/>
      <c r="O496" s="230"/>
      <c r="P496" s="230"/>
      <c r="Q496" s="230"/>
      <c r="R496" s="230"/>
      <c r="S496" s="230"/>
      <c r="T496" s="230"/>
    </row>
    <row r="497" spans="1:20" ht="15.75" customHeight="1" x14ac:dyDescent="0.2">
      <c r="A497" s="230"/>
      <c r="B497" s="230"/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</row>
    <row r="498" spans="1:20" ht="15.75" customHeight="1" x14ac:dyDescent="0.2">
      <c r="A498" s="230"/>
      <c r="B498" s="230"/>
      <c r="C498" s="230"/>
      <c r="D498" s="230"/>
      <c r="E498" s="230"/>
      <c r="F498" s="230"/>
      <c r="G498" s="230"/>
      <c r="H498" s="230"/>
      <c r="I498" s="230"/>
      <c r="J498" s="230"/>
      <c r="K498" s="230"/>
      <c r="L498" s="230"/>
      <c r="M498" s="230"/>
      <c r="N498" s="230"/>
      <c r="O498" s="230"/>
      <c r="P498" s="230"/>
      <c r="Q498" s="230"/>
      <c r="R498" s="230"/>
      <c r="S498" s="230"/>
      <c r="T498" s="230"/>
    </row>
    <row r="499" spans="1:20" ht="15.75" customHeight="1" x14ac:dyDescent="0.2">
      <c r="A499" s="230"/>
      <c r="B499" s="230"/>
      <c r="C499" s="230"/>
      <c r="D499" s="230"/>
      <c r="E499" s="230"/>
      <c r="F499" s="230"/>
      <c r="G499" s="230"/>
      <c r="H499" s="230"/>
      <c r="I499" s="230"/>
      <c r="J499" s="230"/>
      <c r="K499" s="230"/>
      <c r="L499" s="230"/>
      <c r="M499" s="230"/>
      <c r="N499" s="230"/>
      <c r="O499" s="230"/>
      <c r="P499" s="230"/>
      <c r="Q499" s="230"/>
      <c r="R499" s="230"/>
      <c r="S499" s="230"/>
      <c r="T499" s="230"/>
    </row>
    <row r="500" spans="1:20" ht="15.75" customHeight="1" x14ac:dyDescent="0.2">
      <c r="A500" s="230"/>
      <c r="B500" s="230"/>
      <c r="C500" s="230"/>
      <c r="D500" s="230"/>
      <c r="E500" s="230"/>
      <c r="F500" s="230"/>
      <c r="G500" s="230"/>
      <c r="H500" s="230"/>
      <c r="I500" s="230"/>
      <c r="J500" s="230"/>
      <c r="K500" s="230"/>
      <c r="L500" s="230"/>
      <c r="M500" s="230"/>
      <c r="N500" s="230"/>
      <c r="O500" s="230"/>
      <c r="P500" s="230"/>
      <c r="Q500" s="230"/>
      <c r="R500" s="230"/>
      <c r="S500" s="230"/>
      <c r="T500" s="230"/>
    </row>
    <row r="501" spans="1:20" ht="15.75" customHeight="1" x14ac:dyDescent="0.2">
      <c r="A501" s="230"/>
      <c r="B501" s="230"/>
      <c r="C501" s="230"/>
      <c r="D501" s="230"/>
      <c r="E501" s="230"/>
      <c r="F501" s="230"/>
      <c r="G501" s="230"/>
      <c r="H501" s="230"/>
      <c r="I501" s="230"/>
      <c r="J501" s="230"/>
      <c r="K501" s="230"/>
      <c r="L501" s="230"/>
      <c r="M501" s="230"/>
      <c r="N501" s="230"/>
      <c r="O501" s="230"/>
      <c r="P501" s="230"/>
      <c r="Q501" s="230"/>
      <c r="R501" s="230"/>
      <c r="S501" s="230"/>
      <c r="T501" s="230"/>
    </row>
    <row r="502" spans="1:20" ht="15.75" customHeight="1" x14ac:dyDescent="0.2">
      <c r="A502" s="230"/>
      <c r="B502" s="230"/>
      <c r="C502" s="230"/>
      <c r="D502" s="230"/>
      <c r="E502" s="230"/>
      <c r="F502" s="230"/>
      <c r="G502" s="230"/>
      <c r="H502" s="230"/>
      <c r="I502" s="230"/>
      <c r="J502" s="230"/>
      <c r="K502" s="230"/>
      <c r="L502" s="230"/>
      <c r="M502" s="230"/>
      <c r="N502" s="230"/>
      <c r="O502" s="230"/>
      <c r="P502" s="230"/>
      <c r="Q502" s="230"/>
      <c r="R502" s="230"/>
      <c r="S502" s="230"/>
      <c r="T502" s="230"/>
    </row>
    <row r="503" spans="1:20" ht="15.75" customHeight="1" x14ac:dyDescent="0.2">
      <c r="A503" s="230"/>
      <c r="B503" s="230"/>
      <c r="C503" s="230"/>
      <c r="D503" s="230"/>
      <c r="E503" s="230"/>
      <c r="F503" s="230"/>
      <c r="G503" s="230"/>
      <c r="H503" s="230"/>
      <c r="I503" s="230"/>
      <c r="J503" s="230"/>
      <c r="K503" s="230"/>
      <c r="L503" s="230"/>
      <c r="M503" s="230"/>
      <c r="N503" s="230"/>
      <c r="O503" s="230"/>
      <c r="P503" s="230"/>
      <c r="Q503" s="230"/>
      <c r="R503" s="230"/>
      <c r="S503" s="230"/>
      <c r="T503" s="230"/>
    </row>
    <row r="504" spans="1:20" ht="15.75" customHeight="1" x14ac:dyDescent="0.2">
      <c r="A504" s="230"/>
      <c r="B504" s="230"/>
      <c r="C504" s="230"/>
      <c r="D504" s="230"/>
      <c r="E504" s="230"/>
      <c r="F504" s="230"/>
      <c r="G504" s="230"/>
      <c r="H504" s="230"/>
      <c r="I504" s="230"/>
      <c r="J504" s="230"/>
      <c r="K504" s="230"/>
      <c r="L504" s="230"/>
      <c r="M504" s="230"/>
      <c r="N504" s="230"/>
      <c r="O504" s="230"/>
      <c r="P504" s="230"/>
      <c r="Q504" s="230"/>
      <c r="R504" s="230"/>
      <c r="S504" s="230"/>
      <c r="T504" s="230"/>
    </row>
    <row r="505" spans="1:20" ht="15.75" customHeight="1" x14ac:dyDescent="0.2">
      <c r="A505" s="230"/>
      <c r="B505" s="230"/>
      <c r="C505" s="230"/>
      <c r="D505" s="230"/>
      <c r="E505" s="230"/>
      <c r="F505" s="230"/>
      <c r="G505" s="230"/>
      <c r="H505" s="230"/>
      <c r="I505" s="230"/>
      <c r="J505" s="230"/>
      <c r="K505" s="230"/>
      <c r="L505" s="230"/>
      <c r="M505" s="230"/>
      <c r="N505" s="230"/>
      <c r="O505" s="230"/>
      <c r="P505" s="230"/>
      <c r="Q505" s="230"/>
      <c r="R505" s="230"/>
      <c r="S505" s="230"/>
      <c r="T505" s="230"/>
    </row>
    <row r="506" spans="1:20" ht="15.75" customHeight="1" x14ac:dyDescent="0.2">
      <c r="A506" s="230"/>
      <c r="B506" s="230"/>
      <c r="C506" s="230"/>
      <c r="D506" s="230"/>
      <c r="E506" s="230"/>
      <c r="F506" s="230"/>
      <c r="G506" s="230"/>
      <c r="H506" s="230"/>
      <c r="I506" s="230"/>
      <c r="J506" s="230"/>
      <c r="K506" s="230"/>
      <c r="L506" s="230"/>
      <c r="M506" s="230"/>
      <c r="N506" s="230"/>
      <c r="O506" s="230"/>
      <c r="P506" s="230"/>
      <c r="Q506" s="230"/>
      <c r="R506" s="230"/>
      <c r="S506" s="230"/>
      <c r="T506" s="230"/>
    </row>
    <row r="507" spans="1:20" ht="15.75" customHeight="1" x14ac:dyDescent="0.2">
      <c r="A507" s="230"/>
      <c r="B507" s="230"/>
      <c r="C507" s="230"/>
      <c r="D507" s="230"/>
      <c r="E507" s="230"/>
      <c r="F507" s="230"/>
      <c r="G507" s="230"/>
      <c r="H507" s="230"/>
      <c r="I507" s="230"/>
      <c r="J507" s="230"/>
      <c r="K507" s="230"/>
      <c r="L507" s="230"/>
      <c r="M507" s="230"/>
      <c r="N507" s="230"/>
      <c r="O507" s="230"/>
      <c r="P507" s="230"/>
      <c r="Q507" s="230"/>
      <c r="R507" s="230"/>
      <c r="S507" s="230"/>
      <c r="T507" s="230"/>
    </row>
    <row r="508" spans="1:20" ht="15.75" customHeight="1" x14ac:dyDescent="0.2">
      <c r="A508" s="230"/>
      <c r="B508" s="230"/>
      <c r="C508" s="230"/>
      <c r="D508" s="230"/>
      <c r="E508" s="230"/>
      <c r="F508" s="230"/>
      <c r="G508" s="230"/>
      <c r="H508" s="230"/>
      <c r="I508" s="230"/>
      <c r="J508" s="230"/>
      <c r="K508" s="230"/>
      <c r="L508" s="230"/>
      <c r="M508" s="230"/>
      <c r="N508" s="230"/>
      <c r="O508" s="230"/>
      <c r="P508" s="230"/>
      <c r="Q508" s="230"/>
      <c r="R508" s="230"/>
      <c r="S508" s="230"/>
      <c r="T508" s="230"/>
    </row>
    <row r="509" spans="1:20" ht="15.75" customHeight="1" x14ac:dyDescent="0.2">
      <c r="A509" s="230"/>
      <c r="B509" s="230"/>
      <c r="C509" s="230"/>
      <c r="D509" s="230"/>
      <c r="E509" s="230"/>
      <c r="F509" s="230"/>
      <c r="G509" s="230"/>
      <c r="H509" s="230"/>
      <c r="I509" s="230"/>
      <c r="J509" s="230"/>
      <c r="K509" s="230"/>
      <c r="L509" s="230"/>
      <c r="M509" s="230"/>
      <c r="N509" s="230"/>
      <c r="O509" s="230"/>
      <c r="P509" s="230"/>
      <c r="Q509" s="230"/>
      <c r="R509" s="230"/>
      <c r="S509" s="230"/>
      <c r="T509" s="230"/>
    </row>
    <row r="510" spans="1:20" ht="15.75" customHeight="1" x14ac:dyDescent="0.2">
      <c r="A510" s="230"/>
      <c r="B510" s="230"/>
      <c r="C510" s="230"/>
      <c r="D510" s="230"/>
      <c r="E510" s="230"/>
      <c r="F510" s="230"/>
      <c r="G510" s="230"/>
      <c r="H510" s="230"/>
      <c r="I510" s="230"/>
      <c r="J510" s="230"/>
      <c r="K510" s="230"/>
      <c r="L510" s="230"/>
      <c r="M510" s="230"/>
      <c r="N510" s="230"/>
      <c r="O510" s="230"/>
      <c r="P510" s="230"/>
      <c r="Q510" s="230"/>
      <c r="R510" s="230"/>
      <c r="S510" s="230"/>
      <c r="T510" s="230"/>
    </row>
    <row r="511" spans="1:20" ht="15.75" customHeight="1" x14ac:dyDescent="0.2">
      <c r="A511" s="230"/>
      <c r="B511" s="230"/>
      <c r="C511" s="230"/>
      <c r="D511" s="230"/>
      <c r="E511" s="230"/>
      <c r="F511" s="230"/>
      <c r="G511" s="230"/>
      <c r="H511" s="230"/>
      <c r="I511" s="230"/>
      <c r="J511" s="230"/>
      <c r="K511" s="230"/>
      <c r="L511" s="230"/>
      <c r="M511" s="230"/>
      <c r="N511" s="230"/>
      <c r="O511" s="230"/>
      <c r="P511" s="230"/>
      <c r="Q511" s="230"/>
      <c r="R511" s="230"/>
      <c r="S511" s="230"/>
      <c r="T511" s="230"/>
    </row>
    <row r="512" spans="1:20" ht="15.75" customHeight="1" x14ac:dyDescent="0.2">
      <c r="A512" s="230"/>
      <c r="B512" s="230"/>
      <c r="C512" s="230"/>
      <c r="D512" s="230"/>
      <c r="E512" s="230"/>
      <c r="F512" s="230"/>
      <c r="G512" s="230"/>
      <c r="H512" s="230"/>
      <c r="I512" s="230"/>
      <c r="J512" s="230"/>
      <c r="K512" s="230"/>
      <c r="L512" s="230"/>
      <c r="M512" s="230"/>
      <c r="N512" s="230"/>
      <c r="O512" s="230"/>
      <c r="P512" s="230"/>
      <c r="Q512" s="230"/>
      <c r="R512" s="230"/>
      <c r="S512" s="230"/>
      <c r="T512" s="230"/>
    </row>
    <row r="513" spans="1:20" ht="15.75" customHeight="1" x14ac:dyDescent="0.2">
      <c r="A513" s="230"/>
      <c r="B513" s="230"/>
      <c r="C513" s="230"/>
      <c r="D513" s="230"/>
      <c r="E513" s="230"/>
      <c r="F513" s="230"/>
      <c r="G513" s="230"/>
      <c r="H513" s="230"/>
      <c r="I513" s="230"/>
      <c r="J513" s="230"/>
      <c r="K513" s="230"/>
      <c r="L513" s="230"/>
      <c r="M513" s="230"/>
      <c r="N513" s="230"/>
      <c r="O513" s="230"/>
      <c r="P513" s="230"/>
      <c r="Q513" s="230"/>
      <c r="R513" s="230"/>
      <c r="S513" s="230"/>
      <c r="T513" s="230"/>
    </row>
    <row r="514" spans="1:20" ht="15.75" customHeight="1" x14ac:dyDescent="0.2">
      <c r="A514" s="230"/>
      <c r="B514" s="230"/>
      <c r="C514" s="230"/>
      <c r="D514" s="230"/>
      <c r="E514" s="230"/>
      <c r="F514" s="230"/>
      <c r="G514" s="230"/>
      <c r="H514" s="230"/>
      <c r="I514" s="230"/>
      <c r="J514" s="230"/>
      <c r="K514" s="230"/>
      <c r="L514" s="230"/>
      <c r="M514" s="230"/>
      <c r="N514" s="230"/>
      <c r="O514" s="230"/>
      <c r="P514" s="230"/>
      <c r="Q514" s="230"/>
      <c r="R514" s="230"/>
      <c r="S514" s="230"/>
      <c r="T514" s="230"/>
    </row>
    <row r="515" spans="1:20" ht="15.75" customHeight="1" x14ac:dyDescent="0.2">
      <c r="A515" s="230"/>
      <c r="B515" s="230"/>
      <c r="C515" s="230"/>
      <c r="D515" s="230"/>
      <c r="E515" s="230"/>
      <c r="F515" s="230"/>
      <c r="G515" s="230"/>
      <c r="H515" s="230"/>
      <c r="I515" s="230"/>
      <c r="J515" s="230"/>
      <c r="K515" s="230"/>
      <c r="L515" s="230"/>
      <c r="M515" s="230"/>
      <c r="N515" s="230"/>
      <c r="O515" s="230"/>
      <c r="P515" s="230"/>
      <c r="Q515" s="230"/>
      <c r="R515" s="230"/>
      <c r="S515" s="230"/>
      <c r="T515" s="230"/>
    </row>
    <row r="516" spans="1:20" ht="15.75" customHeight="1" x14ac:dyDescent="0.2">
      <c r="A516" s="230"/>
      <c r="B516" s="230"/>
      <c r="C516" s="230"/>
      <c r="D516" s="230"/>
      <c r="E516" s="230"/>
      <c r="F516" s="230"/>
      <c r="G516" s="230"/>
      <c r="H516" s="230"/>
      <c r="I516" s="230"/>
      <c r="J516" s="230"/>
      <c r="K516" s="230"/>
      <c r="L516" s="230"/>
      <c r="M516" s="230"/>
      <c r="N516" s="230"/>
      <c r="O516" s="230"/>
      <c r="P516" s="230"/>
      <c r="Q516" s="230"/>
      <c r="R516" s="230"/>
      <c r="S516" s="230"/>
      <c r="T516" s="230"/>
    </row>
    <row r="517" spans="1:20" ht="15.75" customHeight="1" x14ac:dyDescent="0.2">
      <c r="A517" s="230"/>
      <c r="B517" s="230"/>
      <c r="C517" s="230"/>
      <c r="D517" s="230"/>
      <c r="E517" s="230"/>
      <c r="F517" s="230"/>
      <c r="G517" s="230"/>
      <c r="H517" s="230"/>
      <c r="I517" s="230"/>
      <c r="J517" s="230"/>
      <c r="K517" s="230"/>
      <c r="L517" s="230"/>
      <c r="M517" s="230"/>
      <c r="N517" s="230"/>
      <c r="O517" s="230"/>
      <c r="P517" s="230"/>
      <c r="Q517" s="230"/>
      <c r="R517" s="230"/>
      <c r="S517" s="230"/>
      <c r="T517" s="230"/>
    </row>
    <row r="518" spans="1:20" ht="15.75" customHeight="1" x14ac:dyDescent="0.2">
      <c r="A518" s="230"/>
      <c r="B518" s="230"/>
      <c r="C518" s="230"/>
      <c r="D518" s="230"/>
      <c r="E518" s="230"/>
      <c r="F518" s="230"/>
      <c r="G518" s="230"/>
      <c r="H518" s="230"/>
      <c r="I518" s="230"/>
      <c r="J518" s="230"/>
      <c r="K518" s="230"/>
      <c r="L518" s="230"/>
      <c r="M518" s="230"/>
      <c r="N518" s="230"/>
      <c r="O518" s="230"/>
      <c r="P518" s="230"/>
      <c r="Q518" s="230"/>
      <c r="R518" s="230"/>
      <c r="S518" s="230"/>
      <c r="T518" s="230"/>
    </row>
    <row r="519" spans="1:20" ht="15.75" customHeight="1" x14ac:dyDescent="0.2">
      <c r="A519" s="230"/>
      <c r="B519" s="230"/>
      <c r="C519" s="230"/>
      <c r="D519" s="230"/>
      <c r="E519" s="230"/>
      <c r="F519" s="230"/>
      <c r="G519" s="230"/>
      <c r="H519" s="230"/>
      <c r="I519" s="230"/>
      <c r="J519" s="230"/>
      <c r="K519" s="230"/>
      <c r="L519" s="230"/>
      <c r="M519" s="230"/>
      <c r="N519" s="230"/>
      <c r="O519" s="230"/>
      <c r="P519" s="230"/>
      <c r="Q519" s="230"/>
      <c r="R519" s="230"/>
      <c r="S519" s="230"/>
      <c r="T519" s="230"/>
    </row>
    <row r="520" spans="1:20" ht="15.75" customHeight="1" x14ac:dyDescent="0.2">
      <c r="A520" s="230"/>
      <c r="B520" s="230"/>
      <c r="C520" s="230"/>
      <c r="D520" s="230"/>
      <c r="E520" s="230"/>
      <c r="F520" s="230"/>
      <c r="G520" s="230"/>
      <c r="H520" s="230"/>
      <c r="I520" s="230"/>
      <c r="J520" s="230"/>
      <c r="K520" s="230"/>
      <c r="L520" s="230"/>
      <c r="M520" s="230"/>
      <c r="N520" s="230"/>
      <c r="O520" s="230"/>
      <c r="P520" s="230"/>
      <c r="Q520" s="230"/>
      <c r="R520" s="230"/>
      <c r="S520" s="230"/>
      <c r="T520" s="230"/>
    </row>
    <row r="521" spans="1:20" ht="15.75" customHeight="1" x14ac:dyDescent="0.2">
      <c r="A521" s="230"/>
      <c r="B521" s="230"/>
      <c r="C521" s="230"/>
      <c r="D521" s="230"/>
      <c r="E521" s="230"/>
      <c r="F521" s="230"/>
      <c r="G521" s="230"/>
      <c r="H521" s="230"/>
      <c r="I521" s="230"/>
      <c r="J521" s="230"/>
      <c r="K521" s="230"/>
      <c r="L521" s="230"/>
      <c r="M521" s="230"/>
      <c r="N521" s="230"/>
      <c r="O521" s="230"/>
      <c r="P521" s="230"/>
      <c r="Q521" s="230"/>
      <c r="R521" s="230"/>
      <c r="S521" s="230"/>
      <c r="T521" s="230"/>
    </row>
    <row r="522" spans="1:20" ht="15.75" customHeight="1" x14ac:dyDescent="0.2">
      <c r="A522" s="230"/>
      <c r="B522" s="230"/>
      <c r="C522" s="230"/>
      <c r="D522" s="230"/>
      <c r="E522" s="230"/>
      <c r="F522" s="230"/>
      <c r="G522" s="230"/>
      <c r="H522" s="230"/>
      <c r="I522" s="230"/>
      <c r="J522" s="230"/>
      <c r="K522" s="230"/>
      <c r="L522" s="230"/>
      <c r="M522" s="230"/>
      <c r="N522" s="230"/>
      <c r="O522" s="230"/>
      <c r="P522" s="230"/>
      <c r="Q522" s="230"/>
      <c r="R522" s="230"/>
      <c r="S522" s="230"/>
      <c r="T522" s="230"/>
    </row>
    <row r="523" spans="1:20" ht="15.75" customHeight="1" x14ac:dyDescent="0.2">
      <c r="A523" s="230"/>
      <c r="B523" s="230"/>
      <c r="C523" s="230"/>
      <c r="D523" s="230"/>
      <c r="E523" s="230"/>
      <c r="F523" s="230"/>
      <c r="G523" s="230"/>
      <c r="H523" s="230"/>
      <c r="I523" s="230"/>
      <c r="J523" s="230"/>
      <c r="K523" s="230"/>
      <c r="L523" s="230"/>
      <c r="M523" s="230"/>
      <c r="N523" s="230"/>
      <c r="O523" s="230"/>
      <c r="P523" s="230"/>
      <c r="Q523" s="230"/>
      <c r="R523" s="230"/>
      <c r="S523" s="230"/>
      <c r="T523" s="230"/>
    </row>
    <row r="524" spans="1:20" ht="15.75" customHeight="1" x14ac:dyDescent="0.2">
      <c r="A524" s="230"/>
      <c r="B524" s="230"/>
      <c r="C524" s="230"/>
      <c r="D524" s="230"/>
      <c r="E524" s="230"/>
      <c r="F524" s="230"/>
      <c r="G524" s="230"/>
      <c r="H524" s="230"/>
      <c r="I524" s="230"/>
      <c r="J524" s="230"/>
      <c r="K524" s="230"/>
      <c r="L524" s="230"/>
      <c r="M524" s="230"/>
      <c r="N524" s="230"/>
      <c r="O524" s="230"/>
      <c r="P524" s="230"/>
      <c r="Q524" s="230"/>
      <c r="R524" s="230"/>
      <c r="S524" s="230"/>
      <c r="T524" s="230"/>
    </row>
    <row r="525" spans="1:20" ht="15.75" customHeight="1" x14ac:dyDescent="0.2">
      <c r="A525" s="230"/>
      <c r="B525" s="230"/>
      <c r="C525" s="230"/>
      <c r="D525" s="230"/>
      <c r="E525" s="230"/>
      <c r="F525" s="230"/>
      <c r="G525" s="230"/>
      <c r="H525" s="230"/>
      <c r="I525" s="230"/>
      <c r="J525" s="230"/>
      <c r="K525" s="230"/>
      <c r="L525" s="230"/>
      <c r="M525" s="230"/>
      <c r="N525" s="230"/>
      <c r="O525" s="230"/>
      <c r="P525" s="230"/>
      <c r="Q525" s="230"/>
      <c r="R525" s="230"/>
      <c r="S525" s="230"/>
      <c r="T525" s="230"/>
    </row>
    <row r="526" spans="1:20" ht="15.75" customHeight="1" x14ac:dyDescent="0.2">
      <c r="A526" s="230"/>
      <c r="B526" s="230"/>
      <c r="C526" s="230"/>
      <c r="D526" s="230"/>
      <c r="E526" s="230"/>
      <c r="F526" s="230"/>
      <c r="G526" s="230"/>
      <c r="H526" s="230"/>
      <c r="I526" s="230"/>
      <c r="J526" s="230"/>
      <c r="K526" s="230"/>
      <c r="L526" s="230"/>
      <c r="M526" s="230"/>
      <c r="N526" s="230"/>
      <c r="O526" s="230"/>
      <c r="P526" s="230"/>
      <c r="Q526" s="230"/>
      <c r="R526" s="230"/>
      <c r="S526" s="230"/>
      <c r="T526" s="230"/>
    </row>
    <row r="527" spans="1:20" ht="15.75" customHeight="1" x14ac:dyDescent="0.2">
      <c r="A527" s="230"/>
      <c r="B527" s="230"/>
      <c r="C527" s="230"/>
      <c r="D527" s="230"/>
      <c r="E527" s="230"/>
      <c r="F527" s="230"/>
      <c r="G527" s="230"/>
      <c r="H527" s="230"/>
      <c r="I527" s="230"/>
      <c r="J527" s="230"/>
      <c r="K527" s="230"/>
      <c r="L527" s="230"/>
      <c r="M527" s="230"/>
      <c r="N527" s="230"/>
      <c r="O527" s="230"/>
      <c r="P527" s="230"/>
      <c r="Q527" s="230"/>
      <c r="R527" s="230"/>
      <c r="S527" s="230"/>
      <c r="T527" s="230"/>
    </row>
    <row r="528" spans="1:20" ht="15.75" customHeight="1" x14ac:dyDescent="0.2">
      <c r="A528" s="230"/>
      <c r="B528" s="230"/>
      <c r="C528" s="230"/>
      <c r="D528" s="230"/>
      <c r="E528" s="230"/>
      <c r="F528" s="230"/>
      <c r="G528" s="230"/>
      <c r="H528" s="230"/>
      <c r="I528" s="230"/>
      <c r="J528" s="230"/>
      <c r="K528" s="230"/>
      <c r="L528" s="230"/>
      <c r="M528" s="230"/>
      <c r="N528" s="230"/>
      <c r="O528" s="230"/>
      <c r="P528" s="230"/>
      <c r="Q528" s="230"/>
      <c r="R528" s="230"/>
      <c r="S528" s="230"/>
      <c r="T528" s="230"/>
    </row>
    <row r="529" spans="1:20" ht="15.75" customHeight="1" x14ac:dyDescent="0.2">
      <c r="A529" s="230"/>
      <c r="B529" s="230"/>
      <c r="C529" s="230"/>
      <c r="D529" s="230"/>
      <c r="E529" s="230"/>
      <c r="F529" s="230"/>
      <c r="G529" s="230"/>
      <c r="H529" s="230"/>
      <c r="I529" s="230"/>
      <c r="J529" s="230"/>
      <c r="K529" s="230"/>
      <c r="L529" s="230"/>
      <c r="M529" s="230"/>
      <c r="N529" s="230"/>
      <c r="O529" s="230"/>
      <c r="P529" s="230"/>
      <c r="Q529" s="230"/>
      <c r="R529" s="230"/>
      <c r="S529" s="230"/>
      <c r="T529" s="230"/>
    </row>
    <row r="530" spans="1:20" ht="15.75" customHeight="1" x14ac:dyDescent="0.2">
      <c r="A530" s="230"/>
      <c r="B530" s="230"/>
      <c r="C530" s="230"/>
      <c r="D530" s="230"/>
      <c r="E530" s="230"/>
      <c r="F530" s="230"/>
      <c r="G530" s="230"/>
      <c r="H530" s="230"/>
      <c r="I530" s="230"/>
      <c r="J530" s="230"/>
      <c r="K530" s="230"/>
      <c r="L530" s="230"/>
      <c r="M530" s="230"/>
      <c r="N530" s="230"/>
      <c r="O530" s="230"/>
      <c r="P530" s="230"/>
      <c r="Q530" s="230"/>
      <c r="R530" s="230"/>
      <c r="S530" s="230"/>
      <c r="T530" s="230"/>
    </row>
    <row r="531" spans="1:20" ht="15.75" customHeight="1" x14ac:dyDescent="0.2">
      <c r="A531" s="230"/>
      <c r="B531" s="230"/>
      <c r="C531" s="230"/>
      <c r="D531" s="230"/>
      <c r="E531" s="230"/>
      <c r="F531" s="230"/>
      <c r="G531" s="230"/>
      <c r="H531" s="230"/>
      <c r="I531" s="230"/>
      <c r="J531" s="230"/>
      <c r="K531" s="230"/>
      <c r="L531" s="230"/>
      <c r="M531" s="230"/>
      <c r="N531" s="230"/>
      <c r="O531" s="230"/>
      <c r="P531" s="230"/>
      <c r="Q531" s="230"/>
      <c r="R531" s="230"/>
      <c r="S531" s="230"/>
      <c r="T531" s="230"/>
    </row>
    <row r="532" spans="1:20" ht="15.75" customHeight="1" x14ac:dyDescent="0.2">
      <c r="A532" s="230"/>
      <c r="B532" s="230"/>
      <c r="C532" s="230"/>
      <c r="D532" s="230"/>
      <c r="E532" s="230"/>
      <c r="F532" s="230"/>
      <c r="G532" s="230"/>
      <c r="H532" s="230"/>
      <c r="I532" s="230"/>
      <c r="J532" s="230"/>
      <c r="K532" s="230"/>
      <c r="L532" s="230"/>
      <c r="M532" s="230"/>
      <c r="N532" s="230"/>
      <c r="O532" s="230"/>
      <c r="P532" s="230"/>
      <c r="Q532" s="230"/>
      <c r="R532" s="230"/>
      <c r="S532" s="230"/>
      <c r="T532" s="230"/>
    </row>
    <row r="533" spans="1:20" ht="15.75" customHeight="1" x14ac:dyDescent="0.2">
      <c r="A533" s="230"/>
      <c r="B533" s="230"/>
      <c r="C533" s="230"/>
      <c r="D533" s="230"/>
      <c r="E533" s="230"/>
      <c r="F533" s="230"/>
      <c r="G533" s="230"/>
      <c r="H533" s="230"/>
      <c r="I533" s="230"/>
      <c r="J533" s="230"/>
      <c r="K533" s="230"/>
      <c r="L533" s="230"/>
      <c r="M533" s="230"/>
      <c r="N533" s="230"/>
      <c r="O533" s="230"/>
      <c r="P533" s="230"/>
      <c r="Q533" s="230"/>
      <c r="R533" s="230"/>
      <c r="S533" s="230"/>
      <c r="T533" s="230"/>
    </row>
    <row r="534" spans="1:20" ht="15.75" customHeight="1" x14ac:dyDescent="0.2">
      <c r="A534" s="230"/>
      <c r="B534" s="230"/>
      <c r="C534" s="230"/>
      <c r="D534" s="230"/>
      <c r="E534" s="230"/>
      <c r="F534" s="230"/>
      <c r="G534" s="230"/>
      <c r="H534" s="230"/>
      <c r="I534" s="230"/>
      <c r="J534" s="230"/>
      <c r="K534" s="230"/>
      <c r="L534" s="230"/>
      <c r="M534" s="230"/>
      <c r="N534" s="230"/>
      <c r="O534" s="230"/>
      <c r="P534" s="230"/>
      <c r="Q534" s="230"/>
      <c r="R534" s="230"/>
      <c r="S534" s="230"/>
      <c r="T534" s="230"/>
    </row>
    <row r="535" spans="1:20" ht="15.75" customHeight="1" x14ac:dyDescent="0.2">
      <c r="A535" s="230"/>
      <c r="B535" s="230"/>
      <c r="C535" s="230"/>
      <c r="D535" s="230"/>
      <c r="E535" s="230"/>
      <c r="F535" s="230"/>
      <c r="G535" s="230"/>
      <c r="H535" s="230"/>
      <c r="I535" s="230"/>
      <c r="J535" s="230"/>
      <c r="K535" s="230"/>
      <c r="L535" s="230"/>
      <c r="M535" s="230"/>
      <c r="N535" s="230"/>
      <c r="O535" s="230"/>
      <c r="P535" s="230"/>
      <c r="Q535" s="230"/>
      <c r="R535" s="230"/>
      <c r="S535" s="230"/>
      <c r="T535" s="230"/>
    </row>
    <row r="536" spans="1:20" ht="15.75" customHeight="1" x14ac:dyDescent="0.2">
      <c r="A536" s="230"/>
      <c r="B536" s="230"/>
      <c r="C536" s="230"/>
      <c r="D536" s="230"/>
      <c r="E536" s="230"/>
      <c r="F536" s="230"/>
      <c r="G536" s="230"/>
      <c r="H536" s="230"/>
      <c r="I536" s="230"/>
      <c r="J536" s="230"/>
      <c r="K536" s="230"/>
      <c r="L536" s="230"/>
      <c r="M536" s="230"/>
      <c r="N536" s="230"/>
      <c r="O536" s="230"/>
      <c r="P536" s="230"/>
      <c r="Q536" s="230"/>
      <c r="R536" s="230"/>
      <c r="S536" s="230"/>
      <c r="T536" s="230"/>
    </row>
    <row r="537" spans="1:20" ht="15.75" customHeight="1" x14ac:dyDescent="0.2">
      <c r="A537" s="230"/>
      <c r="B537" s="230"/>
      <c r="C537" s="230"/>
      <c r="D537" s="230"/>
      <c r="E537" s="230"/>
      <c r="F537" s="230"/>
      <c r="G537" s="230"/>
      <c r="H537" s="230"/>
      <c r="I537" s="230"/>
      <c r="J537" s="230"/>
      <c r="K537" s="230"/>
      <c r="L537" s="230"/>
      <c r="M537" s="230"/>
      <c r="N537" s="230"/>
      <c r="O537" s="230"/>
      <c r="P537" s="230"/>
      <c r="Q537" s="230"/>
      <c r="R537" s="230"/>
      <c r="S537" s="230"/>
      <c r="T537" s="230"/>
    </row>
    <row r="538" spans="1:20" ht="15.75" customHeight="1" x14ac:dyDescent="0.2">
      <c r="A538" s="230"/>
      <c r="B538" s="230"/>
      <c r="C538" s="230"/>
      <c r="D538" s="230"/>
      <c r="E538" s="230"/>
      <c r="F538" s="230"/>
      <c r="G538" s="230"/>
      <c r="H538" s="230"/>
      <c r="I538" s="230"/>
      <c r="J538" s="230"/>
      <c r="K538" s="230"/>
      <c r="L538" s="230"/>
      <c r="M538" s="230"/>
      <c r="N538" s="230"/>
      <c r="O538" s="230"/>
      <c r="P538" s="230"/>
      <c r="Q538" s="230"/>
      <c r="R538" s="230"/>
      <c r="S538" s="230"/>
      <c r="T538" s="230"/>
    </row>
    <row r="539" spans="1:20" ht="15.75" customHeight="1" x14ac:dyDescent="0.2">
      <c r="A539" s="230"/>
      <c r="B539" s="230"/>
      <c r="C539" s="230"/>
      <c r="D539" s="230"/>
      <c r="E539" s="230"/>
      <c r="F539" s="230"/>
      <c r="G539" s="230"/>
      <c r="H539" s="230"/>
      <c r="I539" s="230"/>
      <c r="J539" s="230"/>
      <c r="K539" s="230"/>
      <c r="L539" s="230"/>
      <c r="M539" s="230"/>
      <c r="N539" s="230"/>
      <c r="O539" s="230"/>
      <c r="P539" s="230"/>
      <c r="Q539" s="230"/>
      <c r="R539" s="230"/>
      <c r="S539" s="230"/>
      <c r="T539" s="230"/>
    </row>
    <row r="540" spans="1:20" ht="15.75" customHeight="1" x14ac:dyDescent="0.2">
      <c r="A540" s="230"/>
      <c r="B540" s="230"/>
      <c r="C540" s="230"/>
      <c r="D540" s="230"/>
      <c r="E540" s="230"/>
      <c r="F540" s="230"/>
      <c r="G540" s="230"/>
      <c r="H540" s="230"/>
      <c r="I540" s="230"/>
      <c r="J540" s="230"/>
      <c r="K540" s="230"/>
      <c r="L540" s="230"/>
      <c r="M540" s="230"/>
      <c r="N540" s="230"/>
      <c r="O540" s="230"/>
      <c r="P540" s="230"/>
      <c r="Q540" s="230"/>
      <c r="R540" s="230"/>
      <c r="S540" s="230"/>
      <c r="T540" s="230"/>
    </row>
    <row r="541" spans="1:20" ht="15.75" customHeight="1" x14ac:dyDescent="0.2">
      <c r="A541" s="230"/>
      <c r="B541" s="230"/>
      <c r="C541" s="230"/>
      <c r="D541" s="230"/>
      <c r="E541" s="230"/>
      <c r="F541" s="230"/>
      <c r="G541" s="230"/>
      <c r="H541" s="230"/>
      <c r="I541" s="230"/>
      <c r="J541" s="230"/>
      <c r="K541" s="230"/>
      <c r="L541" s="230"/>
      <c r="M541" s="230"/>
      <c r="N541" s="230"/>
      <c r="O541" s="230"/>
      <c r="P541" s="230"/>
      <c r="Q541" s="230"/>
      <c r="R541" s="230"/>
      <c r="S541" s="230"/>
      <c r="T541" s="230"/>
    </row>
    <row r="542" spans="1:20" ht="15.75" customHeight="1" x14ac:dyDescent="0.2">
      <c r="A542" s="230"/>
      <c r="B542" s="230"/>
      <c r="C542" s="230"/>
      <c r="D542" s="230"/>
      <c r="E542" s="230"/>
      <c r="F542" s="230"/>
      <c r="G542" s="230"/>
      <c r="H542" s="230"/>
      <c r="I542" s="230"/>
      <c r="J542" s="230"/>
      <c r="K542" s="230"/>
      <c r="L542" s="230"/>
      <c r="M542" s="230"/>
      <c r="N542" s="230"/>
      <c r="O542" s="230"/>
      <c r="P542" s="230"/>
      <c r="Q542" s="230"/>
      <c r="R542" s="230"/>
      <c r="S542" s="230"/>
      <c r="T542" s="230"/>
    </row>
    <row r="543" spans="1:20" ht="15.75" customHeight="1" x14ac:dyDescent="0.2">
      <c r="A543" s="230"/>
      <c r="B543" s="230"/>
      <c r="C543" s="230"/>
      <c r="D543" s="230"/>
      <c r="E543" s="230"/>
      <c r="F543" s="230"/>
      <c r="G543" s="230"/>
      <c r="H543" s="230"/>
      <c r="I543" s="230"/>
      <c r="J543" s="230"/>
      <c r="K543" s="230"/>
      <c r="L543" s="230"/>
      <c r="M543" s="230"/>
      <c r="N543" s="230"/>
      <c r="O543" s="230"/>
      <c r="P543" s="230"/>
      <c r="Q543" s="230"/>
      <c r="R543" s="230"/>
      <c r="S543" s="230"/>
      <c r="T543" s="230"/>
    </row>
    <row r="544" spans="1:20" ht="15.75" customHeight="1" x14ac:dyDescent="0.2">
      <c r="A544" s="230"/>
      <c r="B544" s="230"/>
      <c r="C544" s="230"/>
      <c r="D544" s="230"/>
      <c r="E544" s="230"/>
      <c r="F544" s="230"/>
      <c r="G544" s="230"/>
      <c r="H544" s="230"/>
      <c r="I544" s="230"/>
      <c r="J544" s="230"/>
      <c r="K544" s="230"/>
      <c r="L544" s="230"/>
      <c r="M544" s="230"/>
      <c r="N544" s="230"/>
      <c r="O544" s="230"/>
      <c r="P544" s="230"/>
      <c r="Q544" s="230"/>
      <c r="R544" s="230"/>
      <c r="S544" s="230"/>
      <c r="T544" s="230"/>
    </row>
    <row r="545" spans="1:20" ht="15.75" customHeight="1" x14ac:dyDescent="0.2">
      <c r="A545" s="230"/>
      <c r="B545" s="230"/>
      <c r="C545" s="230"/>
      <c r="D545" s="230"/>
      <c r="E545" s="230"/>
      <c r="F545" s="230"/>
      <c r="G545" s="230"/>
      <c r="H545" s="230"/>
      <c r="I545" s="230"/>
      <c r="J545" s="230"/>
      <c r="K545" s="230"/>
      <c r="L545" s="230"/>
      <c r="M545" s="230"/>
      <c r="N545" s="230"/>
      <c r="O545" s="230"/>
      <c r="P545" s="230"/>
      <c r="Q545" s="230"/>
      <c r="R545" s="230"/>
      <c r="S545" s="230"/>
      <c r="T545" s="230"/>
    </row>
    <row r="546" spans="1:20" ht="15.75" customHeight="1" x14ac:dyDescent="0.2">
      <c r="A546" s="230"/>
      <c r="B546" s="230"/>
      <c r="C546" s="230"/>
      <c r="D546" s="230"/>
      <c r="E546" s="230"/>
      <c r="F546" s="230"/>
      <c r="G546" s="230"/>
      <c r="H546" s="230"/>
      <c r="I546" s="230"/>
      <c r="J546" s="230"/>
      <c r="K546" s="230"/>
      <c r="L546" s="230"/>
      <c r="M546" s="230"/>
      <c r="N546" s="230"/>
      <c r="O546" s="230"/>
      <c r="P546" s="230"/>
      <c r="Q546" s="230"/>
      <c r="R546" s="230"/>
      <c r="S546" s="230"/>
      <c r="T546" s="230"/>
    </row>
    <row r="547" spans="1:20" ht="15.75" customHeight="1" x14ac:dyDescent="0.2">
      <c r="A547" s="230"/>
      <c r="B547" s="230"/>
      <c r="C547" s="230"/>
      <c r="D547" s="230"/>
      <c r="E547" s="230"/>
      <c r="F547" s="230"/>
      <c r="G547" s="230"/>
      <c r="H547" s="230"/>
      <c r="I547" s="230"/>
      <c r="J547" s="230"/>
      <c r="K547" s="230"/>
      <c r="L547" s="230"/>
      <c r="M547" s="230"/>
      <c r="N547" s="230"/>
      <c r="O547" s="230"/>
      <c r="P547" s="230"/>
      <c r="Q547" s="230"/>
      <c r="R547" s="230"/>
      <c r="S547" s="230"/>
      <c r="T547" s="230"/>
    </row>
    <row r="548" spans="1:20" ht="15.75" customHeight="1" x14ac:dyDescent="0.2">
      <c r="A548" s="230"/>
      <c r="B548" s="230"/>
      <c r="C548" s="230"/>
      <c r="D548" s="230"/>
      <c r="E548" s="230"/>
      <c r="F548" s="230"/>
      <c r="G548" s="230"/>
      <c r="H548" s="230"/>
      <c r="I548" s="230"/>
      <c r="J548" s="230"/>
      <c r="K548" s="230"/>
      <c r="L548" s="230"/>
      <c r="M548" s="230"/>
      <c r="N548" s="230"/>
      <c r="O548" s="230"/>
      <c r="P548" s="230"/>
      <c r="Q548" s="230"/>
      <c r="R548" s="230"/>
      <c r="S548" s="230"/>
      <c r="T548" s="230"/>
    </row>
    <row r="549" spans="1:20" ht="15.75" customHeight="1" x14ac:dyDescent="0.2">
      <c r="A549" s="230"/>
      <c r="B549" s="230"/>
      <c r="C549" s="230"/>
      <c r="D549" s="230"/>
      <c r="E549" s="230"/>
      <c r="F549" s="230"/>
      <c r="G549" s="230"/>
      <c r="H549" s="230"/>
      <c r="I549" s="230"/>
      <c r="J549" s="230"/>
      <c r="K549" s="230"/>
      <c r="L549" s="230"/>
      <c r="M549" s="230"/>
      <c r="N549" s="230"/>
      <c r="O549" s="230"/>
      <c r="P549" s="230"/>
      <c r="Q549" s="230"/>
      <c r="R549" s="230"/>
      <c r="S549" s="230"/>
      <c r="T549" s="230"/>
    </row>
    <row r="550" spans="1:20" ht="15.75" customHeight="1" x14ac:dyDescent="0.2">
      <c r="A550" s="230"/>
      <c r="B550" s="230"/>
      <c r="C550" s="230"/>
      <c r="D550" s="230"/>
      <c r="E550" s="230"/>
      <c r="F550" s="230"/>
      <c r="G550" s="230"/>
      <c r="H550" s="230"/>
      <c r="I550" s="230"/>
      <c r="J550" s="230"/>
      <c r="K550" s="230"/>
      <c r="L550" s="230"/>
      <c r="M550" s="230"/>
      <c r="N550" s="230"/>
      <c r="O550" s="230"/>
      <c r="P550" s="230"/>
      <c r="Q550" s="230"/>
      <c r="R550" s="230"/>
      <c r="S550" s="230"/>
      <c r="T550" s="230"/>
    </row>
    <row r="551" spans="1:20" ht="15.75" customHeight="1" x14ac:dyDescent="0.2">
      <c r="A551" s="230"/>
      <c r="B551" s="230"/>
      <c r="C551" s="230"/>
      <c r="D551" s="230"/>
      <c r="E551" s="230"/>
      <c r="F551" s="230"/>
      <c r="G551" s="230"/>
      <c r="H551" s="230"/>
      <c r="I551" s="230"/>
      <c r="J551" s="230"/>
      <c r="K551" s="230"/>
      <c r="L551" s="230"/>
      <c r="M551" s="230"/>
      <c r="N551" s="230"/>
      <c r="O551" s="230"/>
      <c r="P551" s="230"/>
      <c r="Q551" s="230"/>
      <c r="R551" s="230"/>
      <c r="S551" s="230"/>
      <c r="T551" s="230"/>
    </row>
    <row r="552" spans="1:20" ht="15.75" customHeight="1" x14ac:dyDescent="0.2">
      <c r="A552" s="230"/>
      <c r="B552" s="230"/>
      <c r="C552" s="230"/>
      <c r="D552" s="230"/>
      <c r="E552" s="230"/>
      <c r="F552" s="230"/>
      <c r="G552" s="230"/>
      <c r="H552" s="230"/>
      <c r="I552" s="230"/>
      <c r="J552" s="230"/>
      <c r="K552" s="230"/>
      <c r="L552" s="230"/>
      <c r="M552" s="230"/>
      <c r="N552" s="230"/>
      <c r="O552" s="230"/>
      <c r="P552" s="230"/>
      <c r="Q552" s="230"/>
      <c r="R552" s="230"/>
      <c r="S552" s="230"/>
      <c r="T552" s="230"/>
    </row>
    <row r="553" spans="1:20" ht="15.75" customHeight="1" x14ac:dyDescent="0.2">
      <c r="A553" s="230"/>
      <c r="B553" s="230"/>
      <c r="C553" s="230"/>
      <c r="D553" s="230"/>
      <c r="E553" s="230"/>
      <c r="F553" s="230"/>
      <c r="G553" s="230"/>
      <c r="H553" s="230"/>
      <c r="I553" s="230"/>
      <c r="J553" s="230"/>
      <c r="K553" s="230"/>
      <c r="L553" s="230"/>
      <c r="M553" s="230"/>
      <c r="N553" s="230"/>
      <c r="O553" s="230"/>
      <c r="P553" s="230"/>
      <c r="Q553" s="230"/>
      <c r="R553" s="230"/>
      <c r="S553" s="230"/>
      <c r="T553" s="230"/>
    </row>
    <row r="554" spans="1:20" ht="15.75" customHeight="1" x14ac:dyDescent="0.2">
      <c r="A554" s="230"/>
      <c r="B554" s="230"/>
      <c r="C554" s="230"/>
      <c r="D554" s="230"/>
      <c r="E554" s="230"/>
      <c r="F554" s="230"/>
      <c r="G554" s="230"/>
      <c r="H554" s="230"/>
      <c r="I554" s="230"/>
      <c r="J554" s="230"/>
      <c r="K554" s="230"/>
      <c r="L554" s="230"/>
      <c r="M554" s="230"/>
      <c r="N554" s="230"/>
      <c r="O554" s="230"/>
      <c r="P554" s="230"/>
      <c r="Q554" s="230"/>
      <c r="R554" s="230"/>
      <c r="S554" s="230"/>
      <c r="T554" s="230"/>
    </row>
    <row r="555" spans="1:20" ht="15.75" customHeight="1" x14ac:dyDescent="0.2">
      <c r="A555" s="230"/>
      <c r="B555" s="230"/>
      <c r="C555" s="230"/>
      <c r="D555" s="230"/>
      <c r="E555" s="230"/>
      <c r="F555" s="230"/>
      <c r="G555" s="230"/>
      <c r="H555" s="230"/>
      <c r="I555" s="230"/>
      <c r="J555" s="230"/>
      <c r="K555" s="230"/>
      <c r="L555" s="230"/>
      <c r="M555" s="230"/>
      <c r="N555" s="230"/>
      <c r="O555" s="230"/>
      <c r="P555" s="230"/>
      <c r="Q555" s="230"/>
      <c r="R555" s="230"/>
      <c r="S555" s="230"/>
      <c r="T555" s="230"/>
    </row>
    <row r="556" spans="1:20" ht="15.75" customHeight="1" x14ac:dyDescent="0.2">
      <c r="A556" s="230"/>
      <c r="B556" s="230"/>
      <c r="C556" s="230"/>
      <c r="D556" s="230"/>
      <c r="E556" s="230"/>
      <c r="F556" s="230"/>
      <c r="G556" s="230"/>
      <c r="H556" s="230"/>
      <c r="I556" s="230"/>
      <c r="J556" s="230"/>
      <c r="K556" s="230"/>
      <c r="L556" s="230"/>
      <c r="M556" s="230"/>
      <c r="N556" s="230"/>
      <c r="O556" s="230"/>
      <c r="P556" s="230"/>
      <c r="Q556" s="230"/>
      <c r="R556" s="230"/>
      <c r="S556" s="230"/>
      <c r="T556" s="230"/>
    </row>
    <row r="557" spans="1:20" ht="15.75" customHeight="1" x14ac:dyDescent="0.2">
      <c r="A557" s="230"/>
      <c r="B557" s="230"/>
      <c r="C557" s="230"/>
      <c r="D557" s="230"/>
      <c r="E557" s="230"/>
      <c r="F557" s="230"/>
      <c r="G557" s="230"/>
      <c r="H557" s="230"/>
      <c r="I557" s="230"/>
      <c r="J557" s="230"/>
      <c r="K557" s="230"/>
      <c r="L557" s="230"/>
      <c r="M557" s="230"/>
      <c r="N557" s="230"/>
      <c r="O557" s="230"/>
      <c r="P557" s="230"/>
      <c r="Q557" s="230"/>
      <c r="R557" s="230"/>
      <c r="S557" s="230"/>
      <c r="T557" s="230"/>
    </row>
    <row r="558" spans="1:20" ht="15.75" customHeight="1" x14ac:dyDescent="0.2">
      <c r="A558" s="230"/>
      <c r="B558" s="230"/>
      <c r="C558" s="230"/>
      <c r="D558" s="230"/>
      <c r="E558" s="230"/>
      <c r="F558" s="230"/>
      <c r="G558" s="230"/>
      <c r="H558" s="230"/>
      <c r="I558" s="230"/>
      <c r="J558" s="230"/>
      <c r="K558" s="230"/>
      <c r="L558" s="230"/>
      <c r="M558" s="230"/>
      <c r="N558" s="230"/>
      <c r="O558" s="230"/>
      <c r="P558" s="230"/>
      <c r="Q558" s="230"/>
      <c r="R558" s="230"/>
      <c r="S558" s="230"/>
      <c r="T558" s="230"/>
    </row>
    <row r="559" spans="1:20" ht="15.75" customHeight="1" x14ac:dyDescent="0.2">
      <c r="A559" s="230"/>
      <c r="B559" s="230"/>
      <c r="C559" s="230"/>
      <c r="D559" s="230"/>
      <c r="E559" s="230"/>
      <c r="F559" s="230"/>
      <c r="G559" s="230"/>
      <c r="H559" s="230"/>
      <c r="I559" s="230"/>
      <c r="J559" s="230"/>
      <c r="K559" s="230"/>
      <c r="L559" s="230"/>
      <c r="M559" s="230"/>
      <c r="N559" s="230"/>
      <c r="O559" s="230"/>
      <c r="P559" s="230"/>
      <c r="Q559" s="230"/>
      <c r="R559" s="230"/>
      <c r="S559" s="230"/>
      <c r="T559" s="230"/>
    </row>
    <row r="560" spans="1:20" ht="15.75" customHeight="1" x14ac:dyDescent="0.2">
      <c r="A560" s="230"/>
      <c r="B560" s="230"/>
      <c r="C560" s="230"/>
      <c r="D560" s="230"/>
      <c r="E560" s="230"/>
      <c r="F560" s="230"/>
      <c r="G560" s="230"/>
      <c r="H560" s="230"/>
      <c r="I560" s="230"/>
      <c r="J560" s="230"/>
      <c r="K560" s="230"/>
      <c r="L560" s="230"/>
      <c r="M560" s="230"/>
      <c r="N560" s="230"/>
      <c r="O560" s="230"/>
      <c r="P560" s="230"/>
      <c r="Q560" s="230"/>
      <c r="R560" s="230"/>
      <c r="S560" s="230"/>
      <c r="T560" s="230"/>
    </row>
    <row r="561" spans="1:20" ht="15.75" customHeight="1" x14ac:dyDescent="0.2">
      <c r="A561" s="230"/>
      <c r="B561" s="230"/>
      <c r="C561" s="230"/>
      <c r="D561" s="230"/>
      <c r="E561" s="230"/>
      <c r="F561" s="230"/>
      <c r="G561" s="230"/>
      <c r="H561" s="230"/>
      <c r="I561" s="230"/>
      <c r="J561" s="230"/>
      <c r="K561" s="230"/>
      <c r="L561" s="230"/>
      <c r="M561" s="230"/>
      <c r="N561" s="230"/>
      <c r="O561" s="230"/>
      <c r="P561" s="230"/>
      <c r="Q561" s="230"/>
      <c r="R561" s="230"/>
      <c r="S561" s="230"/>
      <c r="T561" s="230"/>
    </row>
    <row r="562" spans="1:20" ht="15.75" customHeight="1" x14ac:dyDescent="0.2">
      <c r="A562" s="230"/>
      <c r="B562" s="230"/>
      <c r="C562" s="230"/>
      <c r="D562" s="230"/>
      <c r="E562" s="230"/>
      <c r="F562" s="230"/>
      <c r="G562" s="230"/>
      <c r="H562" s="230"/>
      <c r="I562" s="230"/>
      <c r="J562" s="230"/>
      <c r="K562" s="230"/>
      <c r="L562" s="230"/>
      <c r="M562" s="230"/>
      <c r="N562" s="230"/>
      <c r="O562" s="230"/>
      <c r="P562" s="230"/>
      <c r="Q562" s="230"/>
      <c r="R562" s="230"/>
      <c r="S562" s="230"/>
      <c r="T562" s="230"/>
    </row>
    <row r="563" spans="1:20" ht="15.75" customHeight="1" x14ac:dyDescent="0.2">
      <c r="A563" s="230"/>
      <c r="B563" s="230"/>
      <c r="C563" s="230"/>
      <c r="D563" s="230"/>
      <c r="E563" s="230"/>
      <c r="F563" s="230"/>
      <c r="G563" s="230"/>
      <c r="H563" s="230"/>
      <c r="I563" s="230"/>
      <c r="J563" s="230"/>
      <c r="K563" s="230"/>
      <c r="L563" s="230"/>
      <c r="M563" s="230"/>
      <c r="N563" s="230"/>
      <c r="O563" s="230"/>
      <c r="P563" s="230"/>
      <c r="Q563" s="230"/>
      <c r="R563" s="230"/>
      <c r="S563" s="230"/>
      <c r="T563" s="230"/>
    </row>
    <row r="564" spans="1:20" ht="15.75" customHeight="1" x14ac:dyDescent="0.2">
      <c r="A564" s="230"/>
      <c r="B564" s="230"/>
      <c r="C564" s="230"/>
      <c r="D564" s="230"/>
      <c r="E564" s="230"/>
      <c r="F564" s="230"/>
      <c r="G564" s="230"/>
      <c r="H564" s="230"/>
      <c r="I564" s="230"/>
      <c r="J564" s="230"/>
      <c r="K564" s="230"/>
      <c r="L564" s="230"/>
      <c r="M564" s="230"/>
      <c r="N564" s="230"/>
      <c r="O564" s="230"/>
      <c r="P564" s="230"/>
      <c r="Q564" s="230"/>
      <c r="R564" s="230"/>
      <c r="S564" s="230"/>
      <c r="T564" s="230"/>
    </row>
    <row r="565" spans="1:20" ht="15.75" customHeight="1" x14ac:dyDescent="0.2">
      <c r="A565" s="230"/>
      <c r="B565" s="230"/>
      <c r="C565" s="230"/>
      <c r="D565" s="230"/>
      <c r="E565" s="230"/>
      <c r="F565" s="230"/>
      <c r="G565" s="230"/>
      <c r="H565" s="230"/>
      <c r="I565" s="230"/>
      <c r="J565" s="230"/>
      <c r="K565" s="230"/>
      <c r="L565" s="230"/>
      <c r="M565" s="230"/>
      <c r="N565" s="230"/>
      <c r="O565" s="230"/>
      <c r="P565" s="230"/>
      <c r="Q565" s="230"/>
      <c r="R565" s="230"/>
      <c r="S565" s="230"/>
      <c r="T565" s="230"/>
    </row>
    <row r="566" spans="1:20" ht="15.75" customHeight="1" x14ac:dyDescent="0.2">
      <c r="A566" s="230"/>
      <c r="B566" s="230"/>
      <c r="C566" s="230"/>
      <c r="D566" s="230"/>
      <c r="E566" s="230"/>
      <c r="F566" s="230"/>
      <c r="G566" s="230"/>
      <c r="H566" s="230"/>
      <c r="I566" s="230"/>
      <c r="J566" s="230"/>
      <c r="K566" s="230"/>
      <c r="L566" s="230"/>
      <c r="M566" s="230"/>
      <c r="N566" s="230"/>
      <c r="O566" s="230"/>
      <c r="P566" s="230"/>
      <c r="Q566" s="230"/>
      <c r="R566" s="230"/>
      <c r="S566" s="230"/>
      <c r="T566" s="230"/>
    </row>
    <row r="567" spans="1:20" ht="15.75" customHeight="1" x14ac:dyDescent="0.2">
      <c r="A567" s="230"/>
      <c r="B567" s="230"/>
      <c r="C567" s="230"/>
      <c r="D567" s="230"/>
      <c r="E567" s="230"/>
      <c r="F567" s="230"/>
      <c r="G567" s="230"/>
      <c r="H567" s="230"/>
      <c r="I567" s="230"/>
      <c r="J567" s="230"/>
      <c r="K567" s="230"/>
      <c r="L567" s="230"/>
      <c r="M567" s="230"/>
      <c r="N567" s="230"/>
      <c r="O567" s="230"/>
      <c r="P567" s="230"/>
      <c r="Q567" s="230"/>
      <c r="R567" s="230"/>
      <c r="S567" s="230"/>
      <c r="T567" s="230"/>
    </row>
    <row r="568" spans="1:20" ht="15.75" customHeight="1" x14ac:dyDescent="0.2">
      <c r="A568" s="230"/>
      <c r="B568" s="230"/>
      <c r="C568" s="230"/>
      <c r="D568" s="230"/>
      <c r="E568" s="230"/>
      <c r="F568" s="230"/>
      <c r="G568" s="230"/>
      <c r="H568" s="230"/>
      <c r="I568" s="230"/>
      <c r="J568" s="230"/>
      <c r="K568" s="230"/>
      <c r="L568" s="230"/>
      <c r="M568" s="230"/>
      <c r="N568" s="230"/>
      <c r="O568" s="230"/>
      <c r="P568" s="230"/>
      <c r="Q568" s="230"/>
      <c r="R568" s="230"/>
      <c r="S568" s="230"/>
      <c r="T568" s="230"/>
    </row>
    <row r="569" spans="1:20" ht="15.75" customHeight="1" x14ac:dyDescent="0.2">
      <c r="A569" s="230"/>
      <c r="B569" s="230"/>
      <c r="C569" s="230"/>
      <c r="D569" s="230"/>
      <c r="E569" s="230"/>
      <c r="F569" s="230"/>
      <c r="G569" s="230"/>
      <c r="H569" s="230"/>
      <c r="I569" s="230"/>
      <c r="J569" s="230"/>
      <c r="K569" s="230"/>
      <c r="L569" s="230"/>
      <c r="M569" s="230"/>
      <c r="N569" s="230"/>
      <c r="O569" s="230"/>
      <c r="P569" s="230"/>
      <c r="Q569" s="230"/>
      <c r="R569" s="230"/>
      <c r="S569" s="230"/>
      <c r="T569" s="230"/>
    </row>
    <row r="570" spans="1:20" ht="15.75" customHeight="1" x14ac:dyDescent="0.2">
      <c r="A570" s="230"/>
      <c r="B570" s="230"/>
      <c r="C570" s="230"/>
      <c r="D570" s="230"/>
      <c r="E570" s="230"/>
      <c r="F570" s="230"/>
      <c r="G570" s="230"/>
      <c r="H570" s="230"/>
      <c r="I570" s="230"/>
      <c r="J570" s="230"/>
      <c r="K570" s="230"/>
      <c r="L570" s="230"/>
      <c r="M570" s="230"/>
      <c r="N570" s="230"/>
      <c r="O570" s="230"/>
      <c r="P570" s="230"/>
      <c r="Q570" s="230"/>
      <c r="R570" s="230"/>
      <c r="S570" s="230"/>
      <c r="T570" s="230"/>
    </row>
    <row r="571" spans="1:20" ht="15.75" customHeight="1" x14ac:dyDescent="0.2">
      <c r="A571" s="230"/>
      <c r="B571" s="230"/>
      <c r="C571" s="230"/>
      <c r="D571" s="230"/>
      <c r="E571" s="230"/>
      <c r="F571" s="230"/>
      <c r="G571" s="230"/>
      <c r="H571" s="230"/>
      <c r="I571" s="230"/>
      <c r="J571" s="230"/>
      <c r="K571" s="230"/>
      <c r="L571" s="230"/>
      <c r="M571" s="230"/>
      <c r="N571" s="230"/>
      <c r="O571" s="230"/>
      <c r="P571" s="230"/>
      <c r="Q571" s="230"/>
      <c r="R571" s="230"/>
      <c r="S571" s="230"/>
      <c r="T571" s="230"/>
    </row>
    <row r="572" spans="1:20" ht="15.75" customHeight="1" x14ac:dyDescent="0.2">
      <c r="A572" s="230"/>
      <c r="B572" s="230"/>
      <c r="C572" s="230"/>
      <c r="D572" s="230"/>
      <c r="E572" s="230"/>
      <c r="F572" s="230"/>
      <c r="G572" s="230"/>
      <c r="H572" s="230"/>
      <c r="I572" s="230"/>
      <c r="J572" s="230"/>
      <c r="K572" s="230"/>
      <c r="L572" s="230"/>
      <c r="M572" s="230"/>
      <c r="N572" s="230"/>
      <c r="O572" s="230"/>
      <c r="P572" s="230"/>
      <c r="Q572" s="230"/>
      <c r="R572" s="230"/>
      <c r="S572" s="230"/>
      <c r="T572" s="230"/>
    </row>
    <row r="573" spans="1:20" ht="15.75" customHeight="1" x14ac:dyDescent="0.2">
      <c r="A573" s="230"/>
      <c r="B573" s="230"/>
      <c r="C573" s="230"/>
      <c r="D573" s="230"/>
      <c r="E573" s="230"/>
      <c r="F573" s="230"/>
      <c r="G573" s="230"/>
      <c r="H573" s="230"/>
      <c r="I573" s="230"/>
      <c r="J573" s="230"/>
      <c r="K573" s="230"/>
      <c r="L573" s="230"/>
      <c r="M573" s="230"/>
      <c r="N573" s="230"/>
      <c r="O573" s="230"/>
      <c r="P573" s="230"/>
      <c r="Q573" s="230"/>
      <c r="R573" s="230"/>
      <c r="S573" s="230"/>
      <c r="T573" s="230"/>
    </row>
    <row r="574" spans="1:20" ht="15.75" customHeight="1" x14ac:dyDescent="0.2">
      <c r="A574" s="230"/>
      <c r="B574" s="230"/>
      <c r="C574" s="230"/>
      <c r="D574" s="230"/>
      <c r="E574" s="230"/>
      <c r="F574" s="230"/>
      <c r="G574" s="230"/>
      <c r="H574" s="230"/>
      <c r="I574" s="230"/>
      <c r="J574" s="230"/>
      <c r="K574" s="230"/>
      <c r="L574" s="230"/>
      <c r="M574" s="230"/>
      <c r="N574" s="230"/>
      <c r="O574" s="230"/>
      <c r="P574" s="230"/>
      <c r="Q574" s="230"/>
      <c r="R574" s="230"/>
      <c r="S574" s="230"/>
      <c r="T574" s="230"/>
    </row>
    <row r="575" spans="1:20" ht="15.75" customHeight="1" x14ac:dyDescent="0.2">
      <c r="A575" s="230"/>
      <c r="B575" s="230"/>
      <c r="C575" s="230"/>
      <c r="D575" s="230"/>
      <c r="E575" s="230"/>
      <c r="F575" s="230"/>
      <c r="G575" s="230"/>
      <c r="H575" s="230"/>
      <c r="I575" s="230"/>
      <c r="J575" s="230"/>
      <c r="K575" s="230"/>
      <c r="L575" s="230"/>
      <c r="M575" s="230"/>
      <c r="N575" s="230"/>
      <c r="O575" s="230"/>
      <c r="P575" s="230"/>
      <c r="Q575" s="230"/>
      <c r="R575" s="230"/>
      <c r="S575" s="230"/>
      <c r="T575" s="230"/>
    </row>
    <row r="576" spans="1:20" ht="15.75" customHeight="1" x14ac:dyDescent="0.2">
      <c r="A576" s="230"/>
      <c r="B576" s="230"/>
      <c r="C576" s="230"/>
      <c r="D576" s="230"/>
      <c r="E576" s="230"/>
      <c r="F576" s="230"/>
      <c r="G576" s="230"/>
      <c r="H576" s="230"/>
      <c r="I576" s="230"/>
      <c r="J576" s="230"/>
      <c r="K576" s="230"/>
      <c r="L576" s="230"/>
      <c r="M576" s="230"/>
      <c r="N576" s="230"/>
      <c r="O576" s="230"/>
      <c r="P576" s="230"/>
      <c r="Q576" s="230"/>
      <c r="R576" s="230"/>
      <c r="S576" s="230"/>
      <c r="T576" s="230"/>
    </row>
    <row r="577" spans="1:20" ht="15.75" customHeight="1" x14ac:dyDescent="0.2">
      <c r="A577" s="230"/>
      <c r="B577" s="230"/>
      <c r="C577" s="230"/>
      <c r="D577" s="230"/>
      <c r="E577" s="230"/>
      <c r="F577" s="230"/>
      <c r="G577" s="230"/>
      <c r="H577" s="230"/>
      <c r="I577" s="230"/>
      <c r="J577" s="230"/>
      <c r="K577" s="230"/>
      <c r="L577" s="230"/>
      <c r="M577" s="230"/>
      <c r="N577" s="230"/>
      <c r="O577" s="230"/>
      <c r="P577" s="230"/>
      <c r="Q577" s="230"/>
      <c r="R577" s="230"/>
      <c r="S577" s="230"/>
      <c r="T577" s="230"/>
    </row>
    <row r="578" spans="1:20" ht="15.75" customHeight="1" x14ac:dyDescent="0.2">
      <c r="A578" s="230"/>
      <c r="B578" s="230"/>
      <c r="C578" s="230"/>
      <c r="D578" s="230"/>
      <c r="E578" s="230"/>
      <c r="F578" s="230"/>
      <c r="G578" s="230"/>
      <c r="H578" s="230"/>
      <c r="I578" s="230"/>
      <c r="J578" s="230"/>
      <c r="K578" s="230"/>
      <c r="L578" s="230"/>
      <c r="M578" s="230"/>
      <c r="N578" s="230"/>
      <c r="O578" s="230"/>
      <c r="P578" s="230"/>
      <c r="Q578" s="230"/>
      <c r="R578" s="230"/>
      <c r="S578" s="230"/>
      <c r="T578" s="230"/>
    </row>
    <row r="579" spans="1:20" ht="15.75" customHeight="1" x14ac:dyDescent="0.2">
      <c r="A579" s="230"/>
      <c r="B579" s="230"/>
      <c r="C579" s="230"/>
      <c r="D579" s="230"/>
      <c r="E579" s="230"/>
      <c r="F579" s="230"/>
      <c r="G579" s="230"/>
      <c r="H579" s="230"/>
      <c r="I579" s="230"/>
      <c r="J579" s="230"/>
      <c r="K579" s="230"/>
      <c r="L579" s="230"/>
      <c r="M579" s="230"/>
      <c r="N579" s="230"/>
      <c r="O579" s="230"/>
      <c r="P579" s="230"/>
      <c r="Q579" s="230"/>
      <c r="R579" s="230"/>
      <c r="S579" s="230"/>
      <c r="T579" s="230"/>
    </row>
    <row r="580" spans="1:20" ht="15.75" customHeight="1" x14ac:dyDescent="0.2">
      <c r="A580" s="230"/>
      <c r="B580" s="230"/>
      <c r="C580" s="230"/>
      <c r="D580" s="230"/>
      <c r="E580" s="230"/>
      <c r="F580" s="230"/>
      <c r="G580" s="230"/>
      <c r="H580" s="230"/>
      <c r="I580" s="230"/>
      <c r="J580" s="230"/>
      <c r="K580" s="230"/>
      <c r="L580" s="230"/>
      <c r="M580" s="230"/>
      <c r="N580" s="230"/>
      <c r="O580" s="230"/>
      <c r="P580" s="230"/>
      <c r="Q580" s="230"/>
      <c r="R580" s="230"/>
      <c r="S580" s="230"/>
      <c r="T580" s="230"/>
    </row>
    <row r="581" spans="1:20" ht="15.75" customHeight="1" x14ac:dyDescent="0.2">
      <c r="A581" s="230"/>
      <c r="B581" s="230"/>
      <c r="C581" s="230"/>
      <c r="D581" s="230"/>
      <c r="E581" s="230"/>
      <c r="F581" s="230"/>
      <c r="G581" s="230"/>
      <c r="H581" s="230"/>
      <c r="I581" s="230"/>
      <c r="J581" s="230"/>
      <c r="K581" s="230"/>
      <c r="L581" s="230"/>
      <c r="M581" s="230"/>
      <c r="N581" s="230"/>
      <c r="O581" s="230"/>
      <c r="P581" s="230"/>
      <c r="Q581" s="230"/>
      <c r="R581" s="230"/>
      <c r="S581" s="230"/>
      <c r="T581" s="230"/>
    </row>
    <row r="582" spans="1:20" ht="15.75" customHeight="1" x14ac:dyDescent="0.2">
      <c r="A582" s="230"/>
      <c r="B582" s="230"/>
      <c r="C582" s="230"/>
      <c r="D582" s="230"/>
      <c r="E582" s="230"/>
      <c r="F582" s="230"/>
      <c r="G582" s="230"/>
      <c r="H582" s="230"/>
      <c r="I582" s="230"/>
      <c r="J582" s="230"/>
      <c r="K582" s="230"/>
      <c r="L582" s="230"/>
      <c r="M582" s="230"/>
      <c r="N582" s="230"/>
      <c r="O582" s="230"/>
      <c r="P582" s="230"/>
      <c r="Q582" s="230"/>
      <c r="R582" s="230"/>
      <c r="S582" s="230"/>
      <c r="T582" s="230"/>
    </row>
    <row r="583" spans="1:20" ht="15.75" customHeight="1" x14ac:dyDescent="0.2">
      <c r="A583" s="230"/>
      <c r="B583" s="230"/>
      <c r="C583" s="230"/>
      <c r="D583" s="230"/>
      <c r="E583" s="230"/>
      <c r="F583" s="230"/>
      <c r="G583" s="230"/>
      <c r="H583" s="230"/>
      <c r="I583" s="230"/>
      <c r="J583" s="230"/>
      <c r="K583" s="230"/>
      <c r="L583" s="230"/>
      <c r="M583" s="230"/>
      <c r="N583" s="230"/>
      <c r="O583" s="230"/>
      <c r="P583" s="230"/>
      <c r="Q583" s="230"/>
      <c r="R583" s="230"/>
      <c r="S583" s="230"/>
      <c r="T583" s="230"/>
    </row>
    <row r="584" spans="1:20" ht="15.75" customHeight="1" x14ac:dyDescent="0.2">
      <c r="A584" s="230"/>
      <c r="B584" s="230"/>
      <c r="C584" s="230"/>
      <c r="D584" s="230"/>
      <c r="E584" s="230"/>
      <c r="F584" s="230"/>
      <c r="G584" s="230"/>
      <c r="H584" s="230"/>
      <c r="I584" s="230"/>
      <c r="J584" s="230"/>
      <c r="K584" s="230"/>
      <c r="L584" s="230"/>
      <c r="M584" s="230"/>
      <c r="N584" s="230"/>
      <c r="O584" s="230"/>
      <c r="P584" s="230"/>
      <c r="Q584" s="230"/>
      <c r="R584" s="230"/>
      <c r="S584" s="230"/>
      <c r="T584" s="230"/>
    </row>
    <row r="585" spans="1:20" ht="15.75" customHeight="1" x14ac:dyDescent="0.2">
      <c r="A585" s="230"/>
      <c r="B585" s="230"/>
      <c r="C585" s="230"/>
      <c r="D585" s="230"/>
      <c r="E585" s="230"/>
      <c r="F585" s="230"/>
      <c r="G585" s="230"/>
      <c r="H585" s="230"/>
      <c r="I585" s="230"/>
      <c r="J585" s="230"/>
      <c r="K585" s="230"/>
      <c r="L585" s="230"/>
      <c r="M585" s="230"/>
      <c r="N585" s="230"/>
      <c r="O585" s="230"/>
      <c r="P585" s="230"/>
      <c r="Q585" s="230"/>
      <c r="R585" s="230"/>
      <c r="S585" s="230"/>
      <c r="T585" s="230"/>
    </row>
    <row r="586" spans="1:20" ht="15.75" customHeight="1" x14ac:dyDescent="0.2">
      <c r="A586" s="230"/>
      <c r="B586" s="230"/>
      <c r="C586" s="230"/>
      <c r="D586" s="230"/>
      <c r="E586" s="230"/>
      <c r="F586" s="230"/>
      <c r="G586" s="230"/>
      <c r="H586" s="230"/>
      <c r="I586" s="230"/>
      <c r="J586" s="230"/>
      <c r="K586" s="230"/>
      <c r="L586" s="230"/>
      <c r="M586" s="230"/>
      <c r="N586" s="230"/>
      <c r="O586" s="230"/>
      <c r="P586" s="230"/>
      <c r="Q586" s="230"/>
      <c r="R586" s="230"/>
      <c r="S586" s="230"/>
      <c r="T586" s="230"/>
    </row>
    <row r="587" spans="1:20" ht="15.75" customHeight="1" x14ac:dyDescent="0.2">
      <c r="A587" s="230"/>
      <c r="B587" s="230"/>
      <c r="C587" s="230"/>
      <c r="D587" s="230"/>
      <c r="E587" s="230"/>
      <c r="F587" s="230"/>
      <c r="G587" s="230"/>
      <c r="H587" s="230"/>
      <c r="I587" s="230"/>
      <c r="J587" s="230"/>
      <c r="K587" s="230"/>
      <c r="L587" s="230"/>
      <c r="M587" s="230"/>
      <c r="N587" s="230"/>
      <c r="O587" s="230"/>
      <c r="P587" s="230"/>
      <c r="Q587" s="230"/>
      <c r="R587" s="230"/>
      <c r="S587" s="230"/>
      <c r="T587" s="230"/>
    </row>
    <row r="588" spans="1:20" ht="15.75" customHeight="1" x14ac:dyDescent="0.2">
      <c r="A588" s="230"/>
      <c r="B588" s="230"/>
      <c r="C588" s="230"/>
      <c r="D588" s="230"/>
      <c r="E588" s="230"/>
      <c r="F588" s="230"/>
      <c r="G588" s="230"/>
      <c r="H588" s="230"/>
      <c r="I588" s="230"/>
      <c r="J588" s="230"/>
      <c r="K588" s="230"/>
      <c r="L588" s="230"/>
      <c r="M588" s="230"/>
      <c r="N588" s="230"/>
      <c r="O588" s="230"/>
      <c r="P588" s="230"/>
      <c r="Q588" s="230"/>
      <c r="R588" s="230"/>
      <c r="S588" s="230"/>
      <c r="T588" s="230"/>
    </row>
    <row r="589" spans="1:20" ht="15.75" customHeight="1" x14ac:dyDescent="0.2">
      <c r="A589" s="230"/>
      <c r="B589" s="230"/>
      <c r="C589" s="230"/>
      <c r="D589" s="230"/>
      <c r="E589" s="230"/>
      <c r="F589" s="230"/>
      <c r="G589" s="230"/>
      <c r="H589" s="230"/>
      <c r="I589" s="230"/>
      <c r="J589" s="230"/>
      <c r="K589" s="230"/>
      <c r="L589" s="230"/>
      <c r="M589" s="230"/>
      <c r="N589" s="230"/>
      <c r="O589" s="230"/>
      <c r="P589" s="230"/>
      <c r="Q589" s="230"/>
      <c r="R589" s="230"/>
      <c r="S589" s="230"/>
      <c r="T589" s="230"/>
    </row>
    <row r="590" spans="1:20" ht="15.75" customHeight="1" x14ac:dyDescent="0.2">
      <c r="A590" s="230"/>
      <c r="B590" s="230"/>
      <c r="C590" s="230"/>
      <c r="D590" s="230"/>
      <c r="E590" s="230"/>
      <c r="F590" s="230"/>
      <c r="G590" s="230"/>
      <c r="H590" s="230"/>
      <c r="I590" s="230"/>
      <c r="J590" s="230"/>
      <c r="K590" s="230"/>
      <c r="L590" s="230"/>
      <c r="M590" s="230"/>
      <c r="N590" s="230"/>
      <c r="O590" s="230"/>
      <c r="P590" s="230"/>
      <c r="Q590" s="230"/>
      <c r="R590" s="230"/>
      <c r="S590" s="230"/>
      <c r="T590" s="230"/>
    </row>
    <row r="591" spans="1:20" ht="15.75" customHeight="1" x14ac:dyDescent="0.2">
      <c r="A591" s="230"/>
      <c r="B591" s="230"/>
      <c r="C591" s="230"/>
      <c r="D591" s="230"/>
      <c r="E591" s="230"/>
      <c r="F591" s="230"/>
      <c r="G591" s="230"/>
      <c r="H591" s="230"/>
      <c r="I591" s="230"/>
      <c r="J591" s="230"/>
      <c r="K591" s="230"/>
      <c r="L591" s="230"/>
      <c r="M591" s="230"/>
      <c r="N591" s="230"/>
      <c r="O591" s="230"/>
      <c r="P591" s="230"/>
      <c r="Q591" s="230"/>
      <c r="R591" s="230"/>
      <c r="S591" s="230"/>
      <c r="T591" s="230"/>
    </row>
    <row r="592" spans="1:20" ht="15.75" customHeight="1" x14ac:dyDescent="0.2">
      <c r="A592" s="230"/>
      <c r="B592" s="230"/>
      <c r="C592" s="230"/>
      <c r="D592" s="230"/>
      <c r="E592" s="230"/>
      <c r="F592" s="230"/>
      <c r="G592" s="230"/>
      <c r="H592" s="230"/>
      <c r="I592" s="230"/>
      <c r="J592" s="230"/>
      <c r="K592" s="230"/>
      <c r="L592" s="230"/>
      <c r="M592" s="230"/>
      <c r="N592" s="230"/>
      <c r="O592" s="230"/>
      <c r="P592" s="230"/>
      <c r="Q592" s="230"/>
      <c r="R592" s="230"/>
      <c r="S592" s="230"/>
      <c r="T592" s="230"/>
    </row>
    <row r="593" spans="1:20" ht="15.75" customHeight="1" x14ac:dyDescent="0.2">
      <c r="A593" s="230"/>
      <c r="B593" s="230"/>
      <c r="C593" s="230"/>
      <c r="D593" s="230"/>
      <c r="E593" s="230"/>
      <c r="F593" s="230"/>
      <c r="G593" s="230"/>
      <c r="H593" s="230"/>
      <c r="I593" s="230"/>
      <c r="J593" s="230"/>
      <c r="K593" s="230"/>
      <c r="L593" s="230"/>
      <c r="M593" s="230"/>
      <c r="N593" s="230"/>
      <c r="O593" s="230"/>
      <c r="P593" s="230"/>
      <c r="Q593" s="230"/>
      <c r="R593" s="230"/>
      <c r="S593" s="230"/>
      <c r="T593" s="230"/>
    </row>
    <row r="594" spans="1:20" ht="15.75" customHeight="1" x14ac:dyDescent="0.2">
      <c r="A594" s="230"/>
      <c r="B594" s="230"/>
      <c r="C594" s="230"/>
      <c r="D594" s="230"/>
      <c r="E594" s="230"/>
      <c r="F594" s="230"/>
      <c r="G594" s="230"/>
      <c r="H594" s="230"/>
      <c r="I594" s="230"/>
      <c r="J594" s="230"/>
      <c r="K594" s="230"/>
      <c r="L594" s="230"/>
      <c r="M594" s="230"/>
      <c r="N594" s="230"/>
      <c r="O594" s="230"/>
      <c r="P594" s="230"/>
      <c r="Q594" s="230"/>
      <c r="R594" s="230"/>
      <c r="S594" s="230"/>
      <c r="T594" s="230"/>
    </row>
    <row r="595" spans="1:20" ht="15.75" customHeight="1" x14ac:dyDescent="0.2">
      <c r="A595" s="230"/>
      <c r="B595" s="230"/>
      <c r="C595" s="230"/>
      <c r="D595" s="230"/>
      <c r="E595" s="230"/>
      <c r="F595" s="230"/>
      <c r="G595" s="230"/>
      <c r="H595" s="230"/>
      <c r="I595" s="230"/>
      <c r="J595" s="230"/>
      <c r="K595" s="230"/>
      <c r="L595" s="230"/>
      <c r="M595" s="230"/>
      <c r="N595" s="230"/>
      <c r="O595" s="230"/>
      <c r="P595" s="230"/>
      <c r="Q595" s="230"/>
      <c r="R595" s="230"/>
      <c r="S595" s="230"/>
      <c r="T595" s="230"/>
    </row>
    <row r="596" spans="1:20" ht="15.75" customHeight="1" x14ac:dyDescent="0.2">
      <c r="A596" s="230"/>
      <c r="B596" s="230"/>
      <c r="C596" s="230"/>
      <c r="D596" s="230"/>
      <c r="E596" s="230"/>
      <c r="F596" s="230"/>
      <c r="G596" s="230"/>
      <c r="H596" s="230"/>
      <c r="I596" s="230"/>
      <c r="J596" s="230"/>
      <c r="K596" s="230"/>
      <c r="L596" s="230"/>
      <c r="M596" s="230"/>
      <c r="N596" s="230"/>
      <c r="O596" s="230"/>
      <c r="P596" s="230"/>
      <c r="Q596" s="230"/>
      <c r="R596" s="230"/>
      <c r="S596" s="230"/>
      <c r="T596" s="230"/>
    </row>
    <row r="597" spans="1:20" ht="15.75" customHeight="1" x14ac:dyDescent="0.2">
      <c r="A597" s="230"/>
      <c r="B597" s="230"/>
      <c r="C597" s="230"/>
      <c r="D597" s="230"/>
      <c r="E597" s="230"/>
      <c r="F597" s="230"/>
      <c r="G597" s="230"/>
      <c r="H597" s="230"/>
      <c r="I597" s="230"/>
      <c r="J597" s="230"/>
      <c r="K597" s="230"/>
      <c r="L597" s="230"/>
      <c r="M597" s="230"/>
      <c r="N597" s="230"/>
      <c r="O597" s="230"/>
      <c r="P597" s="230"/>
      <c r="Q597" s="230"/>
      <c r="R597" s="230"/>
      <c r="S597" s="230"/>
      <c r="T597" s="230"/>
    </row>
    <row r="598" spans="1:20" ht="15.75" customHeight="1" x14ac:dyDescent="0.2">
      <c r="A598" s="230"/>
      <c r="B598" s="230"/>
      <c r="C598" s="230"/>
      <c r="D598" s="230"/>
      <c r="E598" s="230"/>
      <c r="F598" s="230"/>
      <c r="G598" s="230"/>
      <c r="H598" s="230"/>
      <c r="I598" s="230"/>
      <c r="J598" s="230"/>
      <c r="K598" s="230"/>
      <c r="L598" s="230"/>
      <c r="M598" s="230"/>
      <c r="N598" s="230"/>
      <c r="O598" s="230"/>
      <c r="P598" s="230"/>
      <c r="Q598" s="230"/>
      <c r="R598" s="230"/>
      <c r="S598" s="230"/>
      <c r="T598" s="230"/>
    </row>
    <row r="599" spans="1:20" ht="15.75" customHeight="1" x14ac:dyDescent="0.2">
      <c r="A599" s="230"/>
      <c r="B599" s="230"/>
      <c r="C599" s="230"/>
      <c r="D599" s="230"/>
      <c r="E599" s="230"/>
      <c r="F599" s="230"/>
      <c r="G599" s="230"/>
      <c r="H599" s="230"/>
      <c r="I599" s="230"/>
      <c r="J599" s="230"/>
      <c r="K599" s="230"/>
      <c r="L599" s="230"/>
      <c r="M599" s="230"/>
      <c r="N599" s="230"/>
      <c r="O599" s="230"/>
      <c r="P599" s="230"/>
      <c r="Q599" s="230"/>
      <c r="R599" s="230"/>
      <c r="S599" s="230"/>
      <c r="T599" s="230"/>
    </row>
    <row r="600" spans="1:20" ht="15.75" customHeight="1" x14ac:dyDescent="0.2">
      <c r="A600" s="230"/>
      <c r="B600" s="230"/>
      <c r="C600" s="230"/>
      <c r="D600" s="230"/>
      <c r="E600" s="230"/>
      <c r="F600" s="230"/>
      <c r="G600" s="230"/>
      <c r="H600" s="230"/>
      <c r="I600" s="230"/>
      <c r="J600" s="230"/>
      <c r="K600" s="230"/>
      <c r="L600" s="230"/>
      <c r="M600" s="230"/>
      <c r="N600" s="230"/>
      <c r="O600" s="230"/>
      <c r="P600" s="230"/>
      <c r="Q600" s="230"/>
      <c r="R600" s="230"/>
      <c r="S600" s="230"/>
      <c r="T600" s="230"/>
    </row>
    <row r="601" spans="1:20" ht="15.75" customHeight="1" x14ac:dyDescent="0.2">
      <c r="A601" s="230"/>
      <c r="B601" s="230"/>
      <c r="C601" s="230"/>
      <c r="D601" s="230"/>
      <c r="E601" s="230"/>
      <c r="F601" s="230"/>
      <c r="G601" s="230"/>
      <c r="H601" s="230"/>
      <c r="I601" s="230"/>
      <c r="J601" s="230"/>
      <c r="K601" s="230"/>
      <c r="L601" s="230"/>
      <c r="M601" s="230"/>
      <c r="N601" s="230"/>
      <c r="O601" s="230"/>
      <c r="P601" s="230"/>
      <c r="Q601" s="230"/>
      <c r="R601" s="230"/>
      <c r="S601" s="230"/>
      <c r="T601" s="230"/>
    </row>
    <row r="602" spans="1:20" ht="15.75" customHeight="1" x14ac:dyDescent="0.2">
      <c r="A602" s="230"/>
      <c r="B602" s="230"/>
      <c r="C602" s="230"/>
      <c r="D602" s="230"/>
      <c r="E602" s="230"/>
      <c r="F602" s="230"/>
      <c r="G602" s="230"/>
      <c r="H602" s="230"/>
      <c r="I602" s="230"/>
      <c r="J602" s="230"/>
      <c r="K602" s="230"/>
      <c r="L602" s="230"/>
      <c r="M602" s="230"/>
      <c r="N602" s="230"/>
      <c r="O602" s="230"/>
      <c r="P602" s="230"/>
      <c r="Q602" s="230"/>
      <c r="R602" s="230"/>
      <c r="S602" s="230"/>
      <c r="T602" s="230"/>
    </row>
    <row r="603" spans="1:20" ht="15.75" customHeight="1" x14ac:dyDescent="0.2">
      <c r="A603" s="230"/>
      <c r="B603" s="230"/>
      <c r="C603" s="230"/>
      <c r="D603" s="230"/>
      <c r="E603" s="230"/>
      <c r="F603" s="230"/>
      <c r="G603" s="230"/>
      <c r="H603" s="230"/>
      <c r="I603" s="230"/>
      <c r="J603" s="230"/>
      <c r="K603" s="230"/>
      <c r="L603" s="230"/>
      <c r="M603" s="230"/>
      <c r="N603" s="230"/>
      <c r="O603" s="230"/>
      <c r="P603" s="230"/>
      <c r="Q603" s="230"/>
      <c r="R603" s="230"/>
      <c r="S603" s="230"/>
      <c r="T603" s="230"/>
    </row>
    <row r="604" spans="1:20" ht="15.75" customHeight="1" x14ac:dyDescent="0.2">
      <c r="A604" s="230"/>
      <c r="B604" s="230"/>
      <c r="C604" s="230"/>
      <c r="D604" s="230"/>
      <c r="E604" s="230"/>
      <c r="F604" s="230"/>
      <c r="G604" s="230"/>
      <c r="H604" s="230"/>
      <c r="I604" s="230"/>
      <c r="J604" s="230"/>
      <c r="K604" s="230"/>
      <c r="L604" s="230"/>
      <c r="M604" s="230"/>
      <c r="N604" s="230"/>
      <c r="O604" s="230"/>
      <c r="P604" s="230"/>
      <c r="Q604" s="230"/>
      <c r="R604" s="230"/>
      <c r="S604" s="230"/>
      <c r="T604" s="230"/>
    </row>
    <row r="605" spans="1:20" ht="15.75" customHeight="1" x14ac:dyDescent="0.2">
      <c r="A605" s="230"/>
      <c r="B605" s="230"/>
      <c r="C605" s="230"/>
      <c r="D605" s="230"/>
      <c r="E605" s="230"/>
      <c r="F605" s="230"/>
      <c r="G605" s="230"/>
      <c r="H605" s="230"/>
      <c r="I605" s="230"/>
      <c r="J605" s="230"/>
      <c r="K605" s="230"/>
      <c r="L605" s="230"/>
      <c r="M605" s="230"/>
      <c r="N605" s="230"/>
      <c r="O605" s="230"/>
      <c r="P605" s="230"/>
      <c r="Q605" s="230"/>
      <c r="R605" s="230"/>
      <c r="S605" s="230"/>
      <c r="T605" s="230"/>
    </row>
    <row r="606" spans="1:20" ht="15.75" customHeight="1" x14ac:dyDescent="0.2">
      <c r="A606" s="230"/>
      <c r="B606" s="230"/>
      <c r="C606" s="230"/>
      <c r="D606" s="230"/>
      <c r="E606" s="230"/>
      <c r="F606" s="230"/>
      <c r="G606" s="230"/>
      <c r="H606" s="230"/>
      <c r="I606" s="230"/>
      <c r="J606" s="230"/>
      <c r="K606" s="230"/>
      <c r="L606" s="230"/>
      <c r="M606" s="230"/>
      <c r="N606" s="230"/>
      <c r="O606" s="230"/>
      <c r="P606" s="230"/>
      <c r="Q606" s="230"/>
      <c r="R606" s="230"/>
      <c r="S606" s="230"/>
      <c r="T606" s="230"/>
    </row>
    <row r="607" spans="1:20" ht="15.75" customHeight="1" x14ac:dyDescent="0.2">
      <c r="A607" s="230"/>
      <c r="B607" s="230"/>
      <c r="C607" s="230"/>
      <c r="D607" s="230"/>
      <c r="E607" s="230"/>
      <c r="F607" s="230"/>
      <c r="G607" s="230"/>
      <c r="H607" s="230"/>
      <c r="I607" s="230"/>
      <c r="J607" s="230"/>
      <c r="K607" s="230"/>
      <c r="L607" s="230"/>
      <c r="M607" s="230"/>
      <c r="N607" s="230"/>
      <c r="O607" s="230"/>
      <c r="P607" s="230"/>
      <c r="Q607" s="230"/>
      <c r="R607" s="230"/>
      <c r="S607" s="230"/>
      <c r="T607" s="230"/>
    </row>
    <row r="608" spans="1:20" ht="15.75" customHeight="1" x14ac:dyDescent="0.2">
      <c r="A608" s="230"/>
      <c r="B608" s="230"/>
      <c r="C608" s="230"/>
      <c r="D608" s="230"/>
      <c r="E608" s="230"/>
      <c r="F608" s="230"/>
      <c r="G608" s="230"/>
      <c r="H608" s="230"/>
      <c r="I608" s="230"/>
      <c r="J608" s="230"/>
      <c r="K608" s="230"/>
      <c r="L608" s="230"/>
      <c r="M608" s="230"/>
      <c r="N608" s="230"/>
      <c r="O608" s="230"/>
      <c r="P608" s="230"/>
      <c r="Q608" s="230"/>
      <c r="R608" s="230"/>
      <c r="S608" s="230"/>
      <c r="T608" s="230"/>
    </row>
    <row r="609" spans="1:20" ht="15.75" customHeight="1" x14ac:dyDescent="0.2">
      <c r="A609" s="230"/>
      <c r="B609" s="230"/>
      <c r="C609" s="230"/>
      <c r="D609" s="230"/>
      <c r="E609" s="230"/>
      <c r="F609" s="230"/>
      <c r="G609" s="230"/>
      <c r="H609" s="230"/>
      <c r="I609" s="230"/>
      <c r="J609" s="230"/>
      <c r="K609" s="230"/>
      <c r="L609" s="230"/>
      <c r="M609" s="230"/>
      <c r="N609" s="230"/>
      <c r="O609" s="230"/>
      <c r="P609" s="230"/>
      <c r="Q609" s="230"/>
      <c r="R609" s="230"/>
      <c r="S609" s="230"/>
      <c r="T609" s="230"/>
    </row>
    <row r="610" spans="1:20" ht="15.75" customHeight="1" x14ac:dyDescent="0.2">
      <c r="A610" s="230"/>
      <c r="B610" s="230"/>
      <c r="C610" s="230"/>
      <c r="D610" s="230"/>
      <c r="E610" s="230"/>
      <c r="F610" s="230"/>
      <c r="G610" s="230"/>
      <c r="H610" s="230"/>
      <c r="I610" s="230"/>
      <c r="J610" s="230"/>
      <c r="K610" s="230"/>
      <c r="L610" s="230"/>
      <c r="M610" s="230"/>
      <c r="N610" s="230"/>
      <c r="O610" s="230"/>
      <c r="P610" s="230"/>
      <c r="Q610" s="230"/>
      <c r="R610" s="230"/>
      <c r="S610" s="230"/>
      <c r="T610" s="230"/>
    </row>
    <row r="611" spans="1:20" ht="15.75" customHeight="1" x14ac:dyDescent="0.2">
      <c r="A611" s="230"/>
      <c r="B611" s="230"/>
      <c r="C611" s="230"/>
      <c r="D611" s="230"/>
      <c r="E611" s="230"/>
      <c r="F611" s="230"/>
      <c r="G611" s="230"/>
      <c r="H611" s="230"/>
      <c r="I611" s="230"/>
      <c r="J611" s="230"/>
      <c r="K611" s="230"/>
      <c r="L611" s="230"/>
      <c r="M611" s="230"/>
      <c r="N611" s="230"/>
      <c r="O611" s="230"/>
      <c r="P611" s="230"/>
      <c r="Q611" s="230"/>
      <c r="R611" s="230"/>
      <c r="S611" s="230"/>
      <c r="T611" s="230"/>
    </row>
    <row r="612" spans="1:20" ht="15.75" customHeight="1" x14ac:dyDescent="0.2">
      <c r="A612" s="230"/>
      <c r="B612" s="230"/>
      <c r="C612" s="230"/>
      <c r="D612" s="230"/>
      <c r="E612" s="230"/>
      <c r="F612" s="230"/>
      <c r="G612" s="230"/>
      <c r="H612" s="230"/>
      <c r="I612" s="230"/>
      <c r="J612" s="230"/>
      <c r="K612" s="230"/>
      <c r="L612" s="230"/>
      <c r="M612" s="230"/>
      <c r="N612" s="230"/>
      <c r="O612" s="230"/>
      <c r="P612" s="230"/>
      <c r="Q612" s="230"/>
      <c r="R612" s="230"/>
      <c r="S612" s="230"/>
      <c r="T612" s="230"/>
    </row>
    <row r="613" spans="1:20" ht="15.75" customHeight="1" x14ac:dyDescent="0.2">
      <c r="A613" s="230"/>
      <c r="B613" s="230"/>
      <c r="C613" s="230"/>
      <c r="D613" s="230"/>
      <c r="E613" s="230"/>
      <c r="F613" s="230"/>
      <c r="G613" s="230"/>
      <c r="H613" s="230"/>
      <c r="I613" s="230"/>
      <c r="J613" s="230"/>
      <c r="K613" s="230"/>
      <c r="L613" s="230"/>
      <c r="M613" s="230"/>
      <c r="N613" s="230"/>
      <c r="O613" s="230"/>
      <c r="P613" s="230"/>
      <c r="Q613" s="230"/>
      <c r="R613" s="230"/>
      <c r="S613" s="230"/>
      <c r="T613" s="230"/>
    </row>
    <row r="614" spans="1:20" ht="15.75" customHeight="1" x14ac:dyDescent="0.2">
      <c r="A614" s="230"/>
      <c r="B614" s="230"/>
      <c r="C614" s="230"/>
      <c r="D614" s="230"/>
      <c r="E614" s="230"/>
      <c r="F614" s="230"/>
      <c r="G614" s="230"/>
      <c r="H614" s="230"/>
      <c r="I614" s="230"/>
      <c r="J614" s="230"/>
      <c r="K614" s="230"/>
      <c r="L614" s="230"/>
      <c r="M614" s="230"/>
      <c r="N614" s="230"/>
      <c r="O614" s="230"/>
      <c r="P614" s="230"/>
      <c r="Q614" s="230"/>
      <c r="R614" s="230"/>
      <c r="S614" s="230"/>
      <c r="T614" s="230"/>
    </row>
    <row r="615" spans="1:20" ht="15.75" customHeight="1" x14ac:dyDescent="0.2">
      <c r="A615" s="230"/>
      <c r="B615" s="230"/>
      <c r="C615" s="230"/>
      <c r="D615" s="230"/>
      <c r="E615" s="230"/>
      <c r="F615" s="230"/>
      <c r="G615" s="230"/>
      <c r="H615" s="230"/>
      <c r="I615" s="230"/>
      <c r="J615" s="230"/>
      <c r="K615" s="230"/>
      <c r="L615" s="230"/>
      <c r="M615" s="230"/>
      <c r="N615" s="230"/>
      <c r="O615" s="230"/>
      <c r="P615" s="230"/>
      <c r="Q615" s="230"/>
      <c r="R615" s="230"/>
      <c r="S615" s="230"/>
      <c r="T615" s="230"/>
    </row>
    <row r="616" spans="1:20" ht="15.75" customHeight="1" x14ac:dyDescent="0.2">
      <c r="A616" s="230"/>
      <c r="B616" s="230"/>
      <c r="C616" s="230"/>
      <c r="D616" s="230"/>
      <c r="E616" s="230"/>
      <c r="F616" s="230"/>
      <c r="G616" s="230"/>
      <c r="H616" s="230"/>
      <c r="I616" s="230"/>
      <c r="J616" s="230"/>
      <c r="K616" s="230"/>
      <c r="L616" s="230"/>
      <c r="M616" s="230"/>
      <c r="N616" s="230"/>
      <c r="O616" s="230"/>
      <c r="P616" s="230"/>
      <c r="Q616" s="230"/>
      <c r="R616" s="230"/>
      <c r="S616" s="230"/>
      <c r="T616" s="230"/>
    </row>
    <row r="617" spans="1:20" ht="15.75" customHeight="1" x14ac:dyDescent="0.2">
      <c r="A617" s="230"/>
      <c r="B617" s="230"/>
      <c r="C617" s="230"/>
      <c r="D617" s="230"/>
      <c r="E617" s="230"/>
      <c r="F617" s="230"/>
      <c r="G617" s="230"/>
      <c r="H617" s="230"/>
      <c r="I617" s="230"/>
      <c r="J617" s="230"/>
      <c r="K617" s="230"/>
      <c r="L617" s="230"/>
      <c r="M617" s="230"/>
      <c r="N617" s="230"/>
      <c r="O617" s="230"/>
      <c r="P617" s="230"/>
      <c r="Q617" s="230"/>
      <c r="R617" s="230"/>
      <c r="S617" s="230"/>
      <c r="T617" s="230"/>
    </row>
    <row r="618" spans="1:20" ht="15.75" customHeight="1" x14ac:dyDescent="0.2">
      <c r="A618" s="230"/>
      <c r="B618" s="230"/>
      <c r="C618" s="230"/>
      <c r="D618" s="230"/>
      <c r="E618" s="230"/>
      <c r="F618" s="230"/>
      <c r="G618" s="230"/>
      <c r="H618" s="230"/>
      <c r="I618" s="230"/>
      <c r="J618" s="230"/>
      <c r="K618" s="230"/>
      <c r="L618" s="230"/>
      <c r="M618" s="230"/>
      <c r="N618" s="230"/>
      <c r="O618" s="230"/>
      <c r="P618" s="230"/>
      <c r="Q618" s="230"/>
      <c r="R618" s="230"/>
      <c r="S618" s="230"/>
      <c r="T618" s="230"/>
    </row>
    <row r="619" spans="1:20" ht="15.75" customHeight="1" x14ac:dyDescent="0.2">
      <c r="A619" s="230"/>
      <c r="B619" s="230"/>
      <c r="C619" s="230"/>
      <c r="D619" s="230"/>
      <c r="E619" s="230"/>
      <c r="F619" s="230"/>
      <c r="G619" s="230"/>
      <c r="H619" s="230"/>
      <c r="I619" s="230"/>
      <c r="J619" s="230"/>
      <c r="K619" s="230"/>
      <c r="L619" s="230"/>
      <c r="M619" s="230"/>
      <c r="N619" s="230"/>
      <c r="O619" s="230"/>
      <c r="P619" s="230"/>
      <c r="Q619" s="230"/>
      <c r="R619" s="230"/>
      <c r="S619" s="230"/>
      <c r="T619" s="230"/>
    </row>
    <row r="620" spans="1:20" ht="15.75" customHeight="1" x14ac:dyDescent="0.2">
      <c r="A620" s="230"/>
      <c r="B620" s="230"/>
      <c r="C620" s="230"/>
      <c r="D620" s="230"/>
      <c r="E620" s="230"/>
      <c r="F620" s="230"/>
      <c r="G620" s="230"/>
      <c r="H620" s="230"/>
      <c r="I620" s="230"/>
      <c r="J620" s="230"/>
      <c r="K620" s="230"/>
      <c r="L620" s="230"/>
      <c r="M620" s="230"/>
      <c r="N620" s="230"/>
      <c r="O620" s="230"/>
      <c r="P620" s="230"/>
      <c r="Q620" s="230"/>
      <c r="R620" s="230"/>
      <c r="S620" s="230"/>
      <c r="T620" s="230"/>
    </row>
    <row r="621" spans="1:20" ht="15.75" customHeight="1" x14ac:dyDescent="0.2">
      <c r="A621" s="230"/>
      <c r="B621" s="230"/>
      <c r="C621" s="230"/>
      <c r="D621" s="230"/>
      <c r="E621" s="230"/>
      <c r="F621" s="230"/>
      <c r="G621" s="230"/>
      <c r="H621" s="230"/>
      <c r="I621" s="230"/>
      <c r="J621" s="230"/>
      <c r="K621" s="230"/>
      <c r="L621" s="230"/>
      <c r="M621" s="230"/>
      <c r="N621" s="230"/>
      <c r="O621" s="230"/>
      <c r="P621" s="230"/>
      <c r="Q621" s="230"/>
      <c r="R621" s="230"/>
      <c r="S621" s="230"/>
      <c r="T621" s="230"/>
    </row>
    <row r="622" spans="1:20" ht="15.75" customHeight="1" x14ac:dyDescent="0.2">
      <c r="A622" s="230"/>
      <c r="B622" s="230"/>
      <c r="C622" s="230"/>
      <c r="D622" s="230"/>
      <c r="E622" s="230"/>
      <c r="F622" s="230"/>
      <c r="G622" s="230"/>
      <c r="H622" s="230"/>
      <c r="I622" s="230"/>
      <c r="J622" s="230"/>
      <c r="K622" s="230"/>
      <c r="L622" s="230"/>
      <c r="M622" s="230"/>
      <c r="N622" s="230"/>
      <c r="O622" s="230"/>
      <c r="P622" s="230"/>
      <c r="Q622" s="230"/>
      <c r="R622" s="230"/>
      <c r="S622" s="230"/>
      <c r="T622" s="230"/>
    </row>
    <row r="623" spans="1:20" ht="15.75" customHeight="1" x14ac:dyDescent="0.2">
      <c r="A623" s="230"/>
      <c r="B623" s="230"/>
      <c r="C623" s="230"/>
      <c r="D623" s="230"/>
      <c r="E623" s="230"/>
      <c r="F623" s="230"/>
      <c r="G623" s="230"/>
      <c r="H623" s="230"/>
      <c r="I623" s="230"/>
      <c r="J623" s="230"/>
      <c r="K623" s="230"/>
      <c r="L623" s="230"/>
      <c r="M623" s="230"/>
      <c r="N623" s="230"/>
      <c r="O623" s="230"/>
      <c r="P623" s="230"/>
      <c r="Q623" s="230"/>
      <c r="R623" s="230"/>
      <c r="S623" s="230"/>
      <c r="T623" s="230"/>
    </row>
    <row r="624" spans="1:20" ht="15.75" customHeight="1" x14ac:dyDescent="0.2">
      <c r="A624" s="230"/>
      <c r="B624" s="230"/>
      <c r="C624" s="230"/>
      <c r="D624" s="230"/>
      <c r="E624" s="230"/>
      <c r="F624" s="230"/>
      <c r="G624" s="230"/>
      <c r="H624" s="230"/>
      <c r="I624" s="230"/>
      <c r="J624" s="230"/>
      <c r="K624" s="230"/>
      <c r="L624" s="230"/>
      <c r="M624" s="230"/>
      <c r="N624" s="230"/>
      <c r="O624" s="230"/>
      <c r="P624" s="230"/>
      <c r="Q624" s="230"/>
      <c r="R624" s="230"/>
      <c r="S624" s="230"/>
      <c r="T624" s="230"/>
    </row>
    <row r="625" spans="1:20" ht="15.75" customHeight="1" x14ac:dyDescent="0.2">
      <c r="A625" s="230"/>
      <c r="B625" s="230"/>
      <c r="C625" s="230"/>
      <c r="D625" s="230"/>
      <c r="E625" s="230"/>
      <c r="F625" s="230"/>
      <c r="G625" s="230"/>
      <c r="H625" s="230"/>
      <c r="I625" s="230"/>
      <c r="J625" s="230"/>
      <c r="K625" s="230"/>
      <c r="L625" s="230"/>
      <c r="M625" s="230"/>
      <c r="N625" s="230"/>
      <c r="O625" s="230"/>
      <c r="P625" s="230"/>
      <c r="Q625" s="230"/>
      <c r="R625" s="230"/>
      <c r="S625" s="230"/>
      <c r="T625" s="230"/>
    </row>
    <row r="626" spans="1:20" ht="15.75" customHeight="1" x14ac:dyDescent="0.2">
      <c r="A626" s="230"/>
      <c r="B626" s="230"/>
      <c r="C626" s="230"/>
      <c r="D626" s="230"/>
      <c r="E626" s="230"/>
      <c r="F626" s="230"/>
      <c r="G626" s="230"/>
      <c r="H626" s="230"/>
      <c r="I626" s="230"/>
      <c r="J626" s="230"/>
      <c r="K626" s="230"/>
      <c r="L626" s="230"/>
      <c r="M626" s="230"/>
      <c r="N626" s="230"/>
      <c r="O626" s="230"/>
      <c r="P626" s="230"/>
      <c r="Q626" s="230"/>
      <c r="R626" s="230"/>
      <c r="S626" s="230"/>
      <c r="T626" s="230"/>
    </row>
    <row r="627" spans="1:20" ht="15.75" customHeight="1" x14ac:dyDescent="0.2">
      <c r="A627" s="230"/>
      <c r="B627" s="230"/>
      <c r="C627" s="230"/>
      <c r="D627" s="230"/>
      <c r="E627" s="230"/>
      <c r="F627" s="230"/>
      <c r="G627" s="230"/>
      <c r="H627" s="230"/>
      <c r="I627" s="230"/>
      <c r="J627" s="230"/>
      <c r="K627" s="230"/>
      <c r="L627" s="230"/>
      <c r="M627" s="230"/>
      <c r="N627" s="230"/>
      <c r="O627" s="230"/>
      <c r="P627" s="230"/>
      <c r="Q627" s="230"/>
      <c r="R627" s="230"/>
      <c r="S627" s="230"/>
      <c r="T627" s="230"/>
    </row>
    <row r="628" spans="1:20" ht="15.75" customHeight="1" x14ac:dyDescent="0.2">
      <c r="A628" s="230"/>
      <c r="B628" s="230"/>
      <c r="C628" s="230"/>
      <c r="D628" s="230"/>
      <c r="E628" s="230"/>
      <c r="F628" s="230"/>
      <c r="G628" s="230"/>
      <c r="H628" s="230"/>
      <c r="I628" s="230"/>
      <c r="J628" s="230"/>
      <c r="K628" s="230"/>
      <c r="L628" s="230"/>
      <c r="M628" s="230"/>
      <c r="N628" s="230"/>
      <c r="O628" s="230"/>
      <c r="P628" s="230"/>
      <c r="Q628" s="230"/>
      <c r="R628" s="230"/>
      <c r="S628" s="230"/>
      <c r="T628" s="230"/>
    </row>
    <row r="629" spans="1:20" ht="15.75" customHeight="1" x14ac:dyDescent="0.2">
      <c r="A629" s="230"/>
      <c r="B629" s="230"/>
      <c r="C629" s="230"/>
      <c r="D629" s="230"/>
      <c r="E629" s="230"/>
      <c r="F629" s="230"/>
      <c r="G629" s="230"/>
      <c r="H629" s="230"/>
      <c r="I629" s="230"/>
      <c r="J629" s="230"/>
      <c r="K629" s="230"/>
      <c r="L629" s="230"/>
      <c r="M629" s="230"/>
      <c r="N629" s="230"/>
      <c r="O629" s="230"/>
      <c r="P629" s="230"/>
      <c r="Q629" s="230"/>
      <c r="R629" s="230"/>
      <c r="S629" s="230"/>
      <c r="T629" s="230"/>
    </row>
    <row r="630" spans="1:20" ht="15.75" customHeight="1" x14ac:dyDescent="0.2">
      <c r="A630" s="230"/>
      <c r="B630" s="230"/>
      <c r="C630" s="230"/>
      <c r="D630" s="230"/>
      <c r="E630" s="230"/>
      <c r="F630" s="230"/>
      <c r="G630" s="230"/>
      <c r="H630" s="230"/>
      <c r="I630" s="230"/>
      <c r="J630" s="230"/>
      <c r="K630" s="230"/>
      <c r="L630" s="230"/>
      <c r="M630" s="230"/>
      <c r="N630" s="230"/>
      <c r="O630" s="230"/>
      <c r="P630" s="230"/>
      <c r="Q630" s="230"/>
      <c r="R630" s="230"/>
      <c r="S630" s="230"/>
      <c r="T630" s="230"/>
    </row>
    <row r="631" spans="1:20" ht="15.75" customHeight="1" x14ac:dyDescent="0.2">
      <c r="A631" s="230"/>
      <c r="B631" s="230"/>
      <c r="C631" s="230"/>
      <c r="D631" s="230"/>
      <c r="E631" s="230"/>
      <c r="F631" s="230"/>
      <c r="G631" s="230"/>
      <c r="H631" s="230"/>
      <c r="I631" s="230"/>
      <c r="J631" s="230"/>
      <c r="K631" s="230"/>
      <c r="L631" s="230"/>
      <c r="M631" s="230"/>
      <c r="N631" s="230"/>
      <c r="O631" s="230"/>
      <c r="P631" s="230"/>
      <c r="Q631" s="230"/>
      <c r="R631" s="230"/>
      <c r="S631" s="230"/>
      <c r="T631" s="230"/>
    </row>
    <row r="632" spans="1:20" ht="15.75" customHeight="1" x14ac:dyDescent="0.2">
      <c r="A632" s="230"/>
      <c r="B632" s="230"/>
      <c r="C632" s="230"/>
      <c r="D632" s="230"/>
      <c r="E632" s="230"/>
      <c r="F632" s="230"/>
      <c r="G632" s="230"/>
      <c r="H632" s="230"/>
      <c r="I632" s="230"/>
      <c r="J632" s="230"/>
      <c r="K632" s="230"/>
      <c r="L632" s="230"/>
      <c r="M632" s="230"/>
      <c r="N632" s="230"/>
      <c r="O632" s="230"/>
      <c r="P632" s="230"/>
      <c r="Q632" s="230"/>
      <c r="R632" s="230"/>
      <c r="S632" s="230"/>
      <c r="T632" s="230"/>
    </row>
    <row r="633" spans="1:20" ht="15.75" customHeight="1" x14ac:dyDescent="0.2">
      <c r="A633" s="230"/>
      <c r="B633" s="230"/>
      <c r="C633" s="230"/>
      <c r="D633" s="230"/>
      <c r="E633" s="230"/>
      <c r="F633" s="230"/>
      <c r="G633" s="230"/>
      <c r="H633" s="230"/>
      <c r="I633" s="230"/>
      <c r="J633" s="230"/>
      <c r="K633" s="230"/>
      <c r="L633" s="230"/>
      <c r="M633" s="230"/>
      <c r="N633" s="230"/>
      <c r="O633" s="230"/>
      <c r="P633" s="230"/>
      <c r="Q633" s="230"/>
      <c r="R633" s="230"/>
      <c r="S633" s="230"/>
      <c r="T633" s="230"/>
    </row>
    <row r="634" spans="1:20" ht="15.75" customHeight="1" x14ac:dyDescent="0.2">
      <c r="A634" s="230"/>
      <c r="B634" s="230"/>
      <c r="C634" s="230"/>
      <c r="D634" s="230"/>
      <c r="E634" s="230"/>
      <c r="F634" s="230"/>
      <c r="G634" s="230"/>
      <c r="H634" s="230"/>
      <c r="I634" s="230"/>
      <c r="J634" s="230"/>
      <c r="K634" s="230"/>
      <c r="L634" s="230"/>
      <c r="M634" s="230"/>
      <c r="N634" s="230"/>
      <c r="O634" s="230"/>
      <c r="P634" s="230"/>
      <c r="Q634" s="230"/>
      <c r="R634" s="230"/>
      <c r="S634" s="230"/>
      <c r="T634" s="230"/>
    </row>
    <row r="635" spans="1:20" ht="15.75" customHeight="1" x14ac:dyDescent="0.2">
      <c r="A635" s="230"/>
      <c r="B635" s="230"/>
      <c r="C635" s="230"/>
      <c r="D635" s="230"/>
      <c r="E635" s="230"/>
      <c r="F635" s="230"/>
      <c r="G635" s="230"/>
      <c r="H635" s="230"/>
      <c r="I635" s="230"/>
      <c r="J635" s="230"/>
      <c r="K635" s="230"/>
      <c r="L635" s="230"/>
      <c r="M635" s="230"/>
      <c r="N635" s="230"/>
      <c r="O635" s="230"/>
      <c r="P635" s="230"/>
      <c r="Q635" s="230"/>
      <c r="R635" s="230"/>
      <c r="S635" s="230"/>
      <c r="T635" s="230"/>
    </row>
    <row r="636" spans="1:20" ht="15.75" customHeight="1" x14ac:dyDescent="0.2">
      <c r="A636" s="230"/>
      <c r="B636" s="230"/>
      <c r="C636" s="230"/>
      <c r="D636" s="230"/>
      <c r="E636" s="230"/>
      <c r="F636" s="230"/>
      <c r="G636" s="230"/>
      <c r="H636" s="230"/>
      <c r="I636" s="230"/>
      <c r="J636" s="230"/>
      <c r="K636" s="230"/>
      <c r="L636" s="230"/>
      <c r="M636" s="230"/>
      <c r="N636" s="230"/>
      <c r="O636" s="230"/>
      <c r="P636" s="230"/>
      <c r="Q636" s="230"/>
      <c r="R636" s="230"/>
      <c r="S636" s="230"/>
      <c r="T636" s="230"/>
    </row>
    <row r="637" spans="1:20" ht="15.75" customHeight="1" x14ac:dyDescent="0.2">
      <c r="A637" s="230"/>
      <c r="B637" s="230"/>
      <c r="C637" s="230"/>
      <c r="D637" s="230"/>
      <c r="E637" s="230"/>
      <c r="F637" s="230"/>
      <c r="G637" s="230"/>
      <c r="H637" s="230"/>
      <c r="I637" s="230"/>
      <c r="J637" s="230"/>
      <c r="K637" s="230"/>
      <c r="L637" s="230"/>
      <c r="M637" s="230"/>
      <c r="N637" s="230"/>
      <c r="O637" s="230"/>
      <c r="P637" s="230"/>
      <c r="Q637" s="230"/>
      <c r="R637" s="230"/>
      <c r="S637" s="230"/>
      <c r="T637" s="230"/>
    </row>
    <row r="638" spans="1:20" ht="15.75" customHeight="1" x14ac:dyDescent="0.2">
      <c r="A638" s="230"/>
      <c r="B638" s="230"/>
      <c r="C638" s="230"/>
      <c r="D638" s="230"/>
      <c r="E638" s="230"/>
      <c r="F638" s="230"/>
      <c r="G638" s="230"/>
      <c r="H638" s="230"/>
      <c r="I638" s="230"/>
      <c r="J638" s="230"/>
      <c r="K638" s="230"/>
      <c r="L638" s="230"/>
      <c r="M638" s="230"/>
      <c r="N638" s="230"/>
      <c r="O638" s="230"/>
      <c r="P638" s="230"/>
      <c r="Q638" s="230"/>
      <c r="R638" s="230"/>
      <c r="S638" s="230"/>
      <c r="T638" s="230"/>
    </row>
    <row r="639" spans="1:20" ht="15.75" customHeight="1" x14ac:dyDescent="0.2">
      <c r="A639" s="230"/>
      <c r="B639" s="230"/>
      <c r="C639" s="230"/>
      <c r="D639" s="230"/>
      <c r="E639" s="230"/>
      <c r="F639" s="230"/>
      <c r="G639" s="230"/>
      <c r="H639" s="230"/>
      <c r="I639" s="230"/>
      <c r="J639" s="230"/>
      <c r="K639" s="230"/>
      <c r="L639" s="230"/>
      <c r="M639" s="230"/>
      <c r="N639" s="230"/>
      <c r="O639" s="230"/>
      <c r="P639" s="230"/>
      <c r="Q639" s="230"/>
      <c r="R639" s="230"/>
      <c r="S639" s="230"/>
      <c r="T639" s="230"/>
    </row>
    <row r="640" spans="1:20" ht="15.75" customHeight="1" x14ac:dyDescent="0.2">
      <c r="A640" s="230"/>
      <c r="B640" s="230"/>
      <c r="C640" s="230"/>
      <c r="D640" s="230"/>
      <c r="E640" s="230"/>
      <c r="F640" s="230"/>
      <c r="G640" s="230"/>
      <c r="H640" s="230"/>
      <c r="I640" s="230"/>
      <c r="J640" s="230"/>
      <c r="K640" s="230"/>
      <c r="L640" s="230"/>
      <c r="M640" s="230"/>
      <c r="N640" s="230"/>
      <c r="O640" s="230"/>
      <c r="P640" s="230"/>
      <c r="Q640" s="230"/>
      <c r="R640" s="230"/>
      <c r="S640" s="230"/>
      <c r="T640" s="230"/>
    </row>
    <row r="641" spans="1:20" ht="15.75" customHeight="1" x14ac:dyDescent="0.2">
      <c r="A641" s="230"/>
      <c r="B641" s="230"/>
      <c r="C641" s="230"/>
      <c r="D641" s="230"/>
      <c r="E641" s="230"/>
      <c r="F641" s="230"/>
      <c r="G641" s="230"/>
      <c r="H641" s="230"/>
      <c r="I641" s="230"/>
      <c r="J641" s="230"/>
      <c r="K641" s="230"/>
      <c r="L641" s="230"/>
      <c r="M641" s="230"/>
      <c r="N641" s="230"/>
      <c r="O641" s="230"/>
      <c r="P641" s="230"/>
      <c r="Q641" s="230"/>
      <c r="R641" s="230"/>
      <c r="S641" s="230"/>
      <c r="T641" s="230"/>
    </row>
    <row r="642" spans="1:20" ht="15.75" customHeight="1" x14ac:dyDescent="0.2">
      <c r="A642" s="230"/>
      <c r="B642" s="230"/>
      <c r="C642" s="230"/>
      <c r="D642" s="230"/>
      <c r="E642" s="230"/>
      <c r="F642" s="230"/>
      <c r="G642" s="230"/>
      <c r="H642" s="230"/>
      <c r="I642" s="230"/>
      <c r="J642" s="230"/>
      <c r="K642" s="230"/>
      <c r="L642" s="230"/>
      <c r="M642" s="230"/>
      <c r="N642" s="230"/>
      <c r="O642" s="230"/>
      <c r="P642" s="230"/>
      <c r="Q642" s="230"/>
      <c r="R642" s="230"/>
      <c r="S642" s="230"/>
      <c r="T642" s="230"/>
    </row>
    <row r="643" spans="1:20" ht="15.75" customHeight="1" x14ac:dyDescent="0.2">
      <c r="A643" s="230"/>
      <c r="B643" s="230"/>
      <c r="C643" s="230"/>
      <c r="D643" s="230"/>
      <c r="E643" s="230"/>
      <c r="F643" s="230"/>
      <c r="G643" s="230"/>
      <c r="H643" s="230"/>
      <c r="I643" s="230"/>
      <c r="J643" s="230"/>
      <c r="K643" s="230"/>
      <c r="L643" s="230"/>
      <c r="M643" s="230"/>
      <c r="N643" s="230"/>
      <c r="O643" s="230"/>
      <c r="P643" s="230"/>
      <c r="Q643" s="230"/>
      <c r="R643" s="230"/>
      <c r="S643" s="230"/>
      <c r="T643" s="230"/>
    </row>
    <row r="644" spans="1:20" ht="15.75" customHeight="1" x14ac:dyDescent="0.2">
      <c r="A644" s="230"/>
      <c r="B644" s="230"/>
      <c r="C644" s="230"/>
      <c r="D644" s="230"/>
      <c r="E644" s="230"/>
      <c r="F644" s="230"/>
      <c r="G644" s="230"/>
      <c r="H644" s="230"/>
      <c r="I644" s="230"/>
      <c r="J644" s="230"/>
      <c r="K644" s="230"/>
      <c r="L644" s="230"/>
      <c r="M644" s="230"/>
      <c r="N644" s="230"/>
      <c r="O644" s="230"/>
      <c r="P644" s="230"/>
      <c r="Q644" s="230"/>
      <c r="R644" s="230"/>
      <c r="S644" s="230"/>
      <c r="T644" s="230"/>
    </row>
    <row r="645" spans="1:20" ht="15.75" customHeight="1" x14ac:dyDescent="0.2">
      <c r="A645" s="230"/>
      <c r="B645" s="230"/>
      <c r="C645" s="230"/>
      <c r="D645" s="230"/>
      <c r="E645" s="230"/>
      <c r="F645" s="230"/>
      <c r="G645" s="230"/>
      <c r="H645" s="230"/>
      <c r="I645" s="230"/>
      <c r="J645" s="230"/>
      <c r="K645" s="230"/>
      <c r="L645" s="230"/>
      <c r="M645" s="230"/>
      <c r="N645" s="230"/>
      <c r="O645" s="230"/>
      <c r="P645" s="230"/>
      <c r="Q645" s="230"/>
      <c r="R645" s="230"/>
      <c r="S645" s="230"/>
      <c r="T645" s="230"/>
    </row>
    <row r="646" spans="1:20" ht="15.75" customHeight="1" x14ac:dyDescent="0.2">
      <c r="A646" s="230"/>
      <c r="B646" s="230"/>
      <c r="C646" s="230"/>
      <c r="D646" s="230"/>
      <c r="E646" s="230"/>
      <c r="F646" s="230"/>
      <c r="G646" s="230"/>
      <c r="H646" s="230"/>
      <c r="I646" s="230"/>
      <c r="J646" s="230"/>
      <c r="K646" s="230"/>
      <c r="L646" s="230"/>
      <c r="M646" s="230"/>
      <c r="N646" s="230"/>
      <c r="O646" s="230"/>
      <c r="P646" s="230"/>
      <c r="Q646" s="230"/>
      <c r="R646" s="230"/>
      <c r="S646" s="230"/>
      <c r="T646" s="230"/>
    </row>
    <row r="647" spans="1:20" ht="15.75" customHeight="1" x14ac:dyDescent="0.2">
      <c r="A647" s="230"/>
      <c r="B647" s="230"/>
      <c r="C647" s="230"/>
      <c r="D647" s="230"/>
      <c r="E647" s="230"/>
      <c r="F647" s="230"/>
      <c r="G647" s="230"/>
      <c r="H647" s="230"/>
      <c r="I647" s="230"/>
      <c r="J647" s="230"/>
      <c r="K647" s="230"/>
      <c r="L647" s="230"/>
      <c r="M647" s="230"/>
      <c r="N647" s="230"/>
      <c r="O647" s="230"/>
      <c r="P647" s="230"/>
      <c r="Q647" s="230"/>
      <c r="R647" s="230"/>
      <c r="S647" s="230"/>
      <c r="T647" s="230"/>
    </row>
    <row r="648" spans="1:20" ht="15.75" customHeight="1" x14ac:dyDescent="0.2">
      <c r="A648" s="230"/>
      <c r="B648" s="230"/>
      <c r="C648" s="230"/>
      <c r="D648" s="230"/>
      <c r="E648" s="230"/>
      <c r="F648" s="230"/>
      <c r="G648" s="230"/>
      <c r="H648" s="230"/>
      <c r="I648" s="230"/>
      <c r="J648" s="230"/>
      <c r="K648" s="230"/>
      <c r="L648" s="230"/>
      <c r="M648" s="230"/>
      <c r="N648" s="230"/>
      <c r="O648" s="230"/>
      <c r="P648" s="230"/>
      <c r="Q648" s="230"/>
      <c r="R648" s="230"/>
      <c r="S648" s="230"/>
      <c r="T648" s="230"/>
    </row>
    <row r="649" spans="1:20" ht="15.75" customHeight="1" x14ac:dyDescent="0.2">
      <c r="A649" s="230"/>
      <c r="B649" s="230"/>
      <c r="C649" s="230"/>
      <c r="D649" s="230"/>
      <c r="E649" s="230"/>
      <c r="F649" s="230"/>
      <c r="G649" s="230"/>
      <c r="H649" s="230"/>
      <c r="I649" s="230"/>
      <c r="J649" s="230"/>
      <c r="K649" s="230"/>
      <c r="L649" s="230"/>
      <c r="M649" s="230"/>
      <c r="N649" s="230"/>
      <c r="O649" s="230"/>
      <c r="P649" s="230"/>
      <c r="Q649" s="230"/>
      <c r="R649" s="230"/>
      <c r="S649" s="230"/>
      <c r="T649" s="230"/>
    </row>
    <row r="650" spans="1:20" ht="15.75" customHeight="1" x14ac:dyDescent="0.2">
      <c r="A650" s="230"/>
      <c r="B650" s="230"/>
      <c r="C650" s="230"/>
      <c r="D650" s="230"/>
      <c r="E650" s="230"/>
      <c r="F650" s="230"/>
      <c r="G650" s="230"/>
      <c r="H650" s="230"/>
      <c r="I650" s="230"/>
      <c r="J650" s="230"/>
      <c r="K650" s="230"/>
      <c r="L650" s="230"/>
      <c r="M650" s="230"/>
      <c r="N650" s="230"/>
      <c r="O650" s="230"/>
      <c r="P650" s="230"/>
      <c r="Q650" s="230"/>
      <c r="R650" s="230"/>
      <c r="S650" s="230"/>
      <c r="T650" s="230"/>
    </row>
    <row r="651" spans="1:20" ht="15.75" customHeight="1" x14ac:dyDescent="0.2">
      <c r="A651" s="230"/>
      <c r="B651" s="230"/>
      <c r="C651" s="230"/>
      <c r="D651" s="230"/>
      <c r="E651" s="230"/>
      <c r="F651" s="230"/>
      <c r="G651" s="230"/>
      <c r="H651" s="230"/>
      <c r="I651" s="230"/>
      <c r="J651" s="230"/>
      <c r="K651" s="230"/>
      <c r="L651" s="230"/>
      <c r="M651" s="230"/>
      <c r="N651" s="230"/>
      <c r="O651" s="230"/>
      <c r="P651" s="230"/>
      <c r="Q651" s="230"/>
      <c r="R651" s="230"/>
      <c r="S651" s="230"/>
      <c r="T651" s="230"/>
    </row>
    <row r="652" spans="1:20" ht="15.75" customHeight="1" x14ac:dyDescent="0.2">
      <c r="A652" s="230"/>
      <c r="B652" s="230"/>
      <c r="C652" s="230"/>
      <c r="D652" s="230"/>
      <c r="E652" s="230"/>
      <c r="F652" s="230"/>
      <c r="G652" s="230"/>
      <c r="H652" s="230"/>
      <c r="I652" s="230"/>
      <c r="J652" s="230"/>
      <c r="K652" s="230"/>
      <c r="L652" s="230"/>
      <c r="M652" s="230"/>
      <c r="N652" s="230"/>
      <c r="O652" s="230"/>
      <c r="P652" s="230"/>
      <c r="Q652" s="230"/>
      <c r="R652" s="230"/>
      <c r="S652" s="230"/>
      <c r="T652" s="230"/>
    </row>
    <row r="653" spans="1:20" ht="15.75" customHeight="1" x14ac:dyDescent="0.2">
      <c r="A653" s="230"/>
      <c r="B653" s="230"/>
      <c r="C653" s="230"/>
      <c r="D653" s="230"/>
      <c r="E653" s="230"/>
      <c r="F653" s="230"/>
      <c r="G653" s="230"/>
      <c r="H653" s="230"/>
      <c r="I653" s="230"/>
      <c r="J653" s="230"/>
      <c r="K653" s="230"/>
      <c r="L653" s="230"/>
      <c r="M653" s="230"/>
      <c r="N653" s="230"/>
      <c r="O653" s="230"/>
      <c r="P653" s="230"/>
      <c r="Q653" s="230"/>
      <c r="R653" s="230"/>
      <c r="S653" s="230"/>
      <c r="T653" s="230"/>
    </row>
    <row r="654" spans="1:20" ht="15.75" customHeight="1" x14ac:dyDescent="0.2">
      <c r="A654" s="230"/>
      <c r="B654" s="230"/>
      <c r="C654" s="230"/>
      <c r="D654" s="230"/>
      <c r="E654" s="230"/>
      <c r="F654" s="230"/>
      <c r="G654" s="230"/>
      <c r="H654" s="230"/>
      <c r="I654" s="230"/>
      <c r="J654" s="230"/>
      <c r="K654" s="230"/>
      <c r="L654" s="230"/>
      <c r="M654" s="230"/>
      <c r="N654" s="230"/>
      <c r="O654" s="230"/>
      <c r="P654" s="230"/>
      <c r="Q654" s="230"/>
      <c r="R654" s="230"/>
      <c r="S654" s="230"/>
      <c r="T654" s="230"/>
    </row>
    <row r="655" spans="1:20" ht="15.75" customHeight="1" x14ac:dyDescent="0.2">
      <c r="A655" s="230"/>
      <c r="B655" s="230"/>
      <c r="C655" s="230"/>
      <c r="D655" s="230"/>
      <c r="E655" s="230"/>
      <c r="F655" s="230"/>
      <c r="G655" s="230"/>
      <c r="H655" s="230"/>
      <c r="I655" s="230"/>
      <c r="J655" s="230"/>
      <c r="K655" s="230"/>
      <c r="L655" s="230"/>
      <c r="M655" s="230"/>
      <c r="N655" s="230"/>
      <c r="O655" s="230"/>
      <c r="P655" s="230"/>
      <c r="Q655" s="230"/>
      <c r="R655" s="230"/>
      <c r="S655" s="230"/>
      <c r="T655" s="230"/>
    </row>
    <row r="656" spans="1:20" ht="15.75" customHeight="1" x14ac:dyDescent="0.2">
      <c r="A656" s="230"/>
      <c r="B656" s="230"/>
      <c r="C656" s="230"/>
      <c r="D656" s="230"/>
      <c r="E656" s="230"/>
      <c r="F656" s="230"/>
      <c r="G656" s="230"/>
      <c r="H656" s="230"/>
      <c r="I656" s="230"/>
      <c r="J656" s="230"/>
      <c r="K656" s="230"/>
      <c r="L656" s="230"/>
      <c r="M656" s="230"/>
      <c r="N656" s="230"/>
      <c r="O656" s="230"/>
      <c r="P656" s="230"/>
      <c r="Q656" s="230"/>
      <c r="R656" s="230"/>
      <c r="S656" s="230"/>
      <c r="T656" s="230"/>
    </row>
    <row r="657" spans="1:20" ht="15.75" customHeight="1" x14ac:dyDescent="0.2">
      <c r="A657" s="230"/>
      <c r="B657" s="230"/>
      <c r="C657" s="230"/>
      <c r="D657" s="230"/>
      <c r="E657" s="230"/>
      <c r="F657" s="230"/>
      <c r="G657" s="230"/>
      <c r="H657" s="230"/>
      <c r="I657" s="230"/>
      <c r="J657" s="230"/>
      <c r="K657" s="230"/>
      <c r="L657" s="230"/>
      <c r="M657" s="230"/>
      <c r="N657" s="230"/>
      <c r="O657" s="230"/>
      <c r="P657" s="230"/>
      <c r="Q657" s="230"/>
      <c r="R657" s="230"/>
      <c r="S657" s="230"/>
      <c r="T657" s="230"/>
    </row>
    <row r="658" spans="1:20" ht="15.75" customHeight="1" x14ac:dyDescent="0.2">
      <c r="A658" s="230"/>
      <c r="B658" s="230"/>
      <c r="C658" s="230"/>
      <c r="D658" s="230"/>
      <c r="E658" s="230"/>
      <c r="F658" s="230"/>
      <c r="G658" s="230"/>
      <c r="H658" s="230"/>
      <c r="I658" s="230"/>
      <c r="J658" s="230"/>
      <c r="K658" s="230"/>
      <c r="L658" s="230"/>
      <c r="M658" s="230"/>
      <c r="N658" s="230"/>
      <c r="O658" s="230"/>
      <c r="P658" s="230"/>
      <c r="Q658" s="230"/>
      <c r="R658" s="230"/>
      <c r="S658" s="230"/>
      <c r="T658" s="230"/>
    </row>
    <row r="659" spans="1:20" ht="15.75" customHeight="1" x14ac:dyDescent="0.2">
      <c r="A659" s="230"/>
      <c r="B659" s="230"/>
      <c r="C659" s="230"/>
      <c r="D659" s="230"/>
      <c r="E659" s="230"/>
      <c r="F659" s="230"/>
      <c r="G659" s="230"/>
      <c r="H659" s="230"/>
      <c r="I659" s="230"/>
      <c r="J659" s="230"/>
      <c r="K659" s="230"/>
      <c r="L659" s="230"/>
      <c r="M659" s="230"/>
      <c r="N659" s="230"/>
      <c r="O659" s="230"/>
      <c r="P659" s="230"/>
      <c r="Q659" s="230"/>
      <c r="R659" s="230"/>
      <c r="S659" s="230"/>
      <c r="T659" s="230"/>
    </row>
    <row r="660" spans="1:20" ht="15.75" customHeight="1" x14ac:dyDescent="0.2">
      <c r="A660" s="230"/>
      <c r="B660" s="230"/>
      <c r="C660" s="230"/>
      <c r="D660" s="230"/>
      <c r="E660" s="230"/>
      <c r="F660" s="230"/>
      <c r="G660" s="230"/>
      <c r="H660" s="230"/>
      <c r="I660" s="230"/>
      <c r="J660" s="230"/>
      <c r="K660" s="230"/>
      <c r="L660" s="230"/>
      <c r="M660" s="230"/>
      <c r="N660" s="230"/>
      <c r="O660" s="230"/>
      <c r="P660" s="230"/>
      <c r="Q660" s="230"/>
      <c r="R660" s="230"/>
      <c r="S660" s="230"/>
      <c r="T660" s="230"/>
    </row>
    <row r="661" spans="1:20" ht="15.75" customHeight="1" x14ac:dyDescent="0.2">
      <c r="A661" s="230"/>
      <c r="B661" s="230"/>
      <c r="C661" s="230"/>
      <c r="D661" s="230"/>
      <c r="E661" s="230"/>
      <c r="F661" s="230"/>
      <c r="G661" s="230"/>
      <c r="H661" s="230"/>
      <c r="I661" s="230"/>
      <c r="J661" s="230"/>
      <c r="K661" s="230"/>
      <c r="L661" s="230"/>
      <c r="M661" s="230"/>
      <c r="N661" s="230"/>
      <c r="O661" s="230"/>
      <c r="P661" s="230"/>
      <c r="Q661" s="230"/>
      <c r="R661" s="230"/>
      <c r="S661" s="230"/>
      <c r="T661" s="230"/>
    </row>
    <row r="662" spans="1:20" ht="15.75" customHeight="1" x14ac:dyDescent="0.2">
      <c r="A662" s="230"/>
      <c r="B662" s="230"/>
      <c r="C662" s="230"/>
      <c r="D662" s="230"/>
      <c r="E662" s="230"/>
      <c r="F662" s="230"/>
      <c r="G662" s="230"/>
      <c r="H662" s="230"/>
      <c r="I662" s="230"/>
      <c r="J662" s="230"/>
      <c r="K662" s="230"/>
      <c r="L662" s="230"/>
      <c r="M662" s="230"/>
      <c r="N662" s="230"/>
      <c r="O662" s="230"/>
      <c r="P662" s="230"/>
      <c r="Q662" s="230"/>
      <c r="R662" s="230"/>
      <c r="S662" s="230"/>
      <c r="T662" s="230"/>
    </row>
    <row r="663" spans="1:20" ht="15.75" customHeight="1" x14ac:dyDescent="0.2">
      <c r="A663" s="230"/>
      <c r="B663" s="230"/>
      <c r="C663" s="230"/>
      <c r="D663" s="230"/>
      <c r="E663" s="230"/>
      <c r="F663" s="230"/>
      <c r="G663" s="230"/>
      <c r="H663" s="230"/>
      <c r="I663" s="230"/>
      <c r="J663" s="230"/>
      <c r="K663" s="230"/>
      <c r="L663" s="230"/>
      <c r="M663" s="230"/>
      <c r="N663" s="230"/>
      <c r="O663" s="230"/>
      <c r="P663" s="230"/>
      <c r="Q663" s="230"/>
      <c r="R663" s="230"/>
      <c r="S663" s="230"/>
      <c r="T663" s="230"/>
    </row>
    <row r="664" spans="1:20" ht="15.75" customHeight="1" x14ac:dyDescent="0.2">
      <c r="A664" s="230"/>
      <c r="B664" s="230"/>
      <c r="C664" s="230"/>
      <c r="D664" s="230"/>
      <c r="E664" s="230"/>
      <c r="F664" s="230"/>
      <c r="G664" s="230"/>
      <c r="H664" s="230"/>
      <c r="I664" s="230"/>
      <c r="J664" s="230"/>
      <c r="K664" s="230"/>
      <c r="L664" s="230"/>
      <c r="M664" s="230"/>
      <c r="N664" s="230"/>
      <c r="O664" s="230"/>
      <c r="P664" s="230"/>
      <c r="Q664" s="230"/>
      <c r="R664" s="230"/>
      <c r="S664" s="230"/>
      <c r="T664" s="230"/>
    </row>
    <row r="665" spans="1:20" ht="15.75" customHeight="1" x14ac:dyDescent="0.2">
      <c r="A665" s="230"/>
      <c r="B665" s="230"/>
      <c r="C665" s="230"/>
      <c r="D665" s="230"/>
      <c r="E665" s="230"/>
      <c r="F665" s="230"/>
      <c r="G665" s="230"/>
      <c r="H665" s="230"/>
      <c r="I665" s="230"/>
      <c r="J665" s="230"/>
      <c r="K665" s="230"/>
      <c r="L665" s="230"/>
      <c r="M665" s="230"/>
      <c r="N665" s="230"/>
      <c r="O665" s="230"/>
      <c r="P665" s="230"/>
      <c r="Q665" s="230"/>
      <c r="R665" s="230"/>
      <c r="S665" s="230"/>
      <c r="T665" s="230"/>
    </row>
    <row r="666" spans="1:20" ht="15.75" customHeight="1" x14ac:dyDescent="0.2">
      <c r="A666" s="230"/>
      <c r="B666" s="230"/>
      <c r="C666" s="230"/>
      <c r="D666" s="230"/>
      <c r="E666" s="230"/>
      <c r="F666" s="230"/>
      <c r="G666" s="230"/>
      <c r="H666" s="230"/>
      <c r="I666" s="230"/>
      <c r="J666" s="230"/>
      <c r="K666" s="230"/>
      <c r="L666" s="230"/>
      <c r="M666" s="230"/>
      <c r="N666" s="230"/>
      <c r="O666" s="230"/>
      <c r="P666" s="230"/>
      <c r="Q666" s="230"/>
      <c r="R666" s="230"/>
      <c r="S666" s="230"/>
      <c r="T666" s="230"/>
    </row>
    <row r="667" spans="1:20" ht="15.75" customHeight="1" x14ac:dyDescent="0.2">
      <c r="A667" s="230"/>
      <c r="B667" s="230"/>
      <c r="C667" s="230"/>
      <c r="D667" s="230"/>
      <c r="E667" s="230"/>
      <c r="F667" s="230"/>
      <c r="G667" s="230"/>
      <c r="H667" s="230"/>
      <c r="I667" s="230"/>
      <c r="J667" s="230"/>
      <c r="K667" s="230"/>
      <c r="L667" s="230"/>
      <c r="M667" s="230"/>
      <c r="N667" s="230"/>
      <c r="O667" s="230"/>
      <c r="P667" s="230"/>
      <c r="Q667" s="230"/>
      <c r="R667" s="230"/>
      <c r="S667" s="230"/>
      <c r="T667" s="230"/>
    </row>
    <row r="668" spans="1:20" ht="15.75" customHeight="1" x14ac:dyDescent="0.2">
      <c r="A668" s="230"/>
      <c r="B668" s="230"/>
      <c r="C668" s="230"/>
      <c r="D668" s="230"/>
      <c r="E668" s="230"/>
      <c r="F668" s="230"/>
      <c r="G668" s="230"/>
      <c r="H668" s="230"/>
      <c r="I668" s="230"/>
      <c r="J668" s="230"/>
      <c r="K668" s="230"/>
      <c r="L668" s="230"/>
      <c r="M668" s="230"/>
      <c r="N668" s="230"/>
      <c r="O668" s="230"/>
      <c r="P668" s="230"/>
      <c r="Q668" s="230"/>
      <c r="R668" s="230"/>
      <c r="S668" s="230"/>
      <c r="T668" s="230"/>
    </row>
    <row r="669" spans="1:20" ht="15.75" customHeight="1" x14ac:dyDescent="0.2">
      <c r="A669" s="230"/>
      <c r="B669" s="230"/>
      <c r="C669" s="230"/>
      <c r="D669" s="230"/>
      <c r="E669" s="230"/>
      <c r="F669" s="230"/>
      <c r="G669" s="230"/>
      <c r="H669" s="230"/>
      <c r="I669" s="230"/>
      <c r="J669" s="230"/>
      <c r="K669" s="230"/>
      <c r="L669" s="230"/>
      <c r="M669" s="230"/>
      <c r="N669" s="230"/>
      <c r="O669" s="230"/>
      <c r="P669" s="230"/>
      <c r="Q669" s="230"/>
      <c r="R669" s="230"/>
      <c r="S669" s="230"/>
      <c r="T669" s="230"/>
    </row>
    <row r="670" spans="1:20" ht="15.75" customHeight="1" x14ac:dyDescent="0.2">
      <c r="A670" s="230"/>
      <c r="B670" s="230"/>
      <c r="C670" s="230"/>
      <c r="D670" s="230"/>
      <c r="E670" s="230"/>
      <c r="F670" s="230"/>
      <c r="G670" s="230"/>
      <c r="H670" s="230"/>
      <c r="I670" s="230"/>
      <c r="J670" s="230"/>
      <c r="K670" s="230"/>
      <c r="L670" s="230"/>
      <c r="M670" s="230"/>
      <c r="N670" s="230"/>
      <c r="O670" s="230"/>
      <c r="P670" s="230"/>
      <c r="Q670" s="230"/>
      <c r="R670" s="230"/>
      <c r="S670" s="230"/>
      <c r="T670" s="230"/>
    </row>
    <row r="671" spans="1:20" ht="15.75" customHeight="1" x14ac:dyDescent="0.2">
      <c r="A671" s="230"/>
      <c r="B671" s="230"/>
      <c r="C671" s="230"/>
      <c r="D671" s="230"/>
      <c r="E671" s="230"/>
      <c r="F671" s="230"/>
      <c r="G671" s="230"/>
      <c r="H671" s="230"/>
      <c r="I671" s="230"/>
      <c r="J671" s="230"/>
      <c r="K671" s="230"/>
      <c r="L671" s="230"/>
      <c r="M671" s="230"/>
      <c r="N671" s="230"/>
      <c r="O671" s="230"/>
      <c r="P671" s="230"/>
      <c r="Q671" s="230"/>
      <c r="R671" s="230"/>
      <c r="S671" s="230"/>
      <c r="T671" s="230"/>
    </row>
    <row r="672" spans="1:20" ht="15.75" customHeight="1" x14ac:dyDescent="0.2">
      <c r="A672" s="230"/>
      <c r="B672" s="230"/>
      <c r="C672" s="230"/>
      <c r="D672" s="230"/>
      <c r="E672" s="230"/>
      <c r="F672" s="230"/>
      <c r="G672" s="230"/>
      <c r="H672" s="230"/>
      <c r="I672" s="230"/>
      <c r="J672" s="230"/>
      <c r="K672" s="230"/>
      <c r="L672" s="230"/>
      <c r="M672" s="230"/>
      <c r="N672" s="230"/>
      <c r="O672" s="230"/>
      <c r="P672" s="230"/>
      <c r="Q672" s="230"/>
      <c r="R672" s="230"/>
      <c r="S672" s="230"/>
      <c r="T672" s="230"/>
    </row>
    <row r="673" spans="1:20" ht="15.75" customHeight="1" x14ac:dyDescent="0.2">
      <c r="A673" s="230"/>
      <c r="B673" s="230"/>
      <c r="C673" s="230"/>
      <c r="D673" s="230"/>
      <c r="E673" s="230"/>
      <c r="F673" s="230"/>
      <c r="G673" s="230"/>
      <c r="H673" s="230"/>
      <c r="I673" s="230"/>
      <c r="J673" s="230"/>
      <c r="K673" s="230"/>
      <c r="L673" s="230"/>
      <c r="M673" s="230"/>
      <c r="N673" s="230"/>
      <c r="O673" s="230"/>
      <c r="P673" s="230"/>
      <c r="Q673" s="230"/>
      <c r="R673" s="230"/>
      <c r="S673" s="230"/>
      <c r="T673" s="230"/>
    </row>
    <row r="674" spans="1:20" ht="15.75" customHeight="1" x14ac:dyDescent="0.2">
      <c r="A674" s="230"/>
      <c r="B674" s="230"/>
      <c r="C674" s="230"/>
      <c r="D674" s="230"/>
      <c r="E674" s="230"/>
      <c r="F674" s="230"/>
      <c r="G674" s="230"/>
      <c r="H674" s="230"/>
      <c r="I674" s="230"/>
      <c r="J674" s="230"/>
      <c r="K674" s="230"/>
      <c r="L674" s="230"/>
      <c r="M674" s="230"/>
      <c r="N674" s="230"/>
      <c r="O674" s="230"/>
      <c r="P674" s="230"/>
      <c r="Q674" s="230"/>
      <c r="R674" s="230"/>
      <c r="S674" s="230"/>
      <c r="T674" s="230"/>
    </row>
    <row r="675" spans="1:20" ht="15.75" customHeight="1" x14ac:dyDescent="0.2">
      <c r="A675" s="230"/>
      <c r="B675" s="230"/>
      <c r="C675" s="230"/>
      <c r="D675" s="230"/>
      <c r="E675" s="230"/>
      <c r="F675" s="230"/>
      <c r="G675" s="230"/>
      <c r="H675" s="230"/>
      <c r="I675" s="230"/>
      <c r="J675" s="230"/>
      <c r="K675" s="230"/>
      <c r="L675" s="230"/>
      <c r="M675" s="230"/>
      <c r="N675" s="230"/>
      <c r="O675" s="230"/>
      <c r="P675" s="230"/>
      <c r="Q675" s="230"/>
      <c r="R675" s="230"/>
      <c r="S675" s="230"/>
      <c r="T675" s="230"/>
    </row>
    <row r="676" spans="1:20" ht="15.75" customHeight="1" x14ac:dyDescent="0.2">
      <c r="A676" s="230"/>
      <c r="B676" s="230"/>
      <c r="C676" s="230"/>
      <c r="D676" s="230"/>
      <c r="E676" s="230"/>
      <c r="F676" s="230"/>
      <c r="G676" s="230"/>
      <c r="H676" s="230"/>
      <c r="I676" s="230"/>
      <c r="J676" s="230"/>
      <c r="K676" s="230"/>
      <c r="L676" s="230"/>
      <c r="M676" s="230"/>
      <c r="N676" s="230"/>
      <c r="O676" s="230"/>
      <c r="P676" s="230"/>
      <c r="Q676" s="230"/>
      <c r="R676" s="230"/>
      <c r="S676" s="230"/>
      <c r="T676" s="230"/>
    </row>
    <row r="677" spans="1:20" ht="15.75" customHeight="1" x14ac:dyDescent="0.2">
      <c r="A677" s="230"/>
      <c r="B677" s="230"/>
      <c r="C677" s="230"/>
      <c r="D677" s="230"/>
      <c r="E677" s="230"/>
      <c r="F677" s="230"/>
      <c r="G677" s="230"/>
      <c r="H677" s="230"/>
      <c r="I677" s="230"/>
      <c r="J677" s="230"/>
      <c r="K677" s="230"/>
      <c r="L677" s="230"/>
      <c r="M677" s="230"/>
      <c r="N677" s="230"/>
      <c r="O677" s="230"/>
      <c r="P677" s="230"/>
      <c r="Q677" s="230"/>
      <c r="R677" s="230"/>
      <c r="S677" s="230"/>
      <c r="T677" s="230"/>
    </row>
    <row r="678" spans="1:20" ht="15.75" customHeight="1" x14ac:dyDescent="0.2">
      <c r="A678" s="230"/>
      <c r="B678" s="230"/>
      <c r="C678" s="230"/>
      <c r="D678" s="230"/>
      <c r="E678" s="230"/>
      <c r="F678" s="230"/>
      <c r="G678" s="230"/>
      <c r="H678" s="230"/>
      <c r="I678" s="230"/>
      <c r="J678" s="230"/>
      <c r="K678" s="230"/>
      <c r="L678" s="230"/>
      <c r="M678" s="230"/>
      <c r="N678" s="230"/>
      <c r="O678" s="230"/>
      <c r="P678" s="230"/>
      <c r="Q678" s="230"/>
      <c r="R678" s="230"/>
      <c r="S678" s="230"/>
      <c r="T678" s="230"/>
    </row>
    <row r="679" spans="1:20" ht="15.75" customHeight="1" x14ac:dyDescent="0.2">
      <c r="A679" s="230"/>
      <c r="B679" s="230"/>
      <c r="C679" s="230"/>
      <c r="D679" s="230"/>
      <c r="E679" s="230"/>
      <c r="F679" s="230"/>
      <c r="G679" s="230"/>
      <c r="H679" s="230"/>
      <c r="I679" s="230"/>
      <c r="J679" s="230"/>
      <c r="K679" s="230"/>
      <c r="L679" s="230"/>
      <c r="M679" s="230"/>
      <c r="N679" s="230"/>
      <c r="O679" s="230"/>
      <c r="P679" s="230"/>
      <c r="Q679" s="230"/>
      <c r="R679" s="230"/>
      <c r="S679" s="230"/>
      <c r="T679" s="230"/>
    </row>
    <row r="680" spans="1:20" ht="15.75" customHeight="1" x14ac:dyDescent="0.2">
      <c r="A680" s="230"/>
      <c r="B680" s="230"/>
      <c r="C680" s="230"/>
      <c r="D680" s="230"/>
      <c r="E680" s="230"/>
      <c r="F680" s="230"/>
      <c r="G680" s="230"/>
      <c r="H680" s="230"/>
      <c r="I680" s="230"/>
      <c r="J680" s="230"/>
      <c r="K680" s="230"/>
      <c r="L680" s="230"/>
      <c r="M680" s="230"/>
      <c r="N680" s="230"/>
      <c r="O680" s="230"/>
      <c r="P680" s="230"/>
      <c r="Q680" s="230"/>
      <c r="R680" s="230"/>
      <c r="S680" s="230"/>
      <c r="T680" s="230"/>
    </row>
    <row r="681" spans="1:20" ht="15.75" customHeight="1" x14ac:dyDescent="0.2">
      <c r="A681" s="230"/>
      <c r="B681" s="230"/>
      <c r="C681" s="230"/>
      <c r="D681" s="230"/>
      <c r="E681" s="230"/>
      <c r="F681" s="230"/>
      <c r="G681" s="230"/>
      <c r="H681" s="230"/>
      <c r="I681" s="230"/>
      <c r="J681" s="230"/>
      <c r="K681" s="230"/>
      <c r="L681" s="230"/>
      <c r="M681" s="230"/>
      <c r="N681" s="230"/>
      <c r="O681" s="230"/>
      <c r="P681" s="230"/>
      <c r="Q681" s="230"/>
      <c r="R681" s="230"/>
      <c r="S681" s="230"/>
      <c r="T681" s="230"/>
    </row>
    <row r="682" spans="1:20" ht="15.75" customHeight="1" x14ac:dyDescent="0.2">
      <c r="A682" s="230"/>
      <c r="B682" s="230"/>
      <c r="C682" s="230"/>
      <c r="D682" s="230"/>
      <c r="E682" s="230"/>
      <c r="F682" s="230"/>
      <c r="G682" s="230"/>
      <c r="H682" s="230"/>
      <c r="I682" s="230"/>
      <c r="J682" s="230"/>
      <c r="K682" s="230"/>
      <c r="L682" s="230"/>
      <c r="M682" s="230"/>
      <c r="N682" s="230"/>
      <c r="O682" s="230"/>
      <c r="P682" s="230"/>
      <c r="Q682" s="230"/>
      <c r="R682" s="230"/>
      <c r="S682" s="230"/>
      <c r="T682" s="230"/>
    </row>
    <row r="683" spans="1:20" ht="15.75" customHeight="1" x14ac:dyDescent="0.2">
      <c r="A683" s="230"/>
      <c r="B683" s="230"/>
      <c r="C683" s="230"/>
      <c r="D683" s="230"/>
      <c r="E683" s="230"/>
      <c r="F683" s="230"/>
      <c r="G683" s="230"/>
      <c r="H683" s="230"/>
      <c r="I683" s="230"/>
      <c r="J683" s="230"/>
      <c r="K683" s="230"/>
      <c r="L683" s="230"/>
      <c r="M683" s="230"/>
      <c r="N683" s="230"/>
      <c r="O683" s="230"/>
      <c r="P683" s="230"/>
      <c r="Q683" s="230"/>
      <c r="R683" s="230"/>
      <c r="S683" s="230"/>
      <c r="T683" s="230"/>
    </row>
    <row r="684" spans="1:20" ht="15.75" customHeight="1" x14ac:dyDescent="0.2">
      <c r="A684" s="230"/>
      <c r="B684" s="230"/>
      <c r="C684" s="230"/>
      <c r="D684" s="230"/>
      <c r="E684" s="230"/>
      <c r="F684" s="230"/>
      <c r="G684" s="230"/>
      <c r="H684" s="230"/>
      <c r="I684" s="230"/>
      <c r="J684" s="230"/>
      <c r="K684" s="230"/>
      <c r="L684" s="230"/>
      <c r="M684" s="230"/>
      <c r="N684" s="230"/>
      <c r="O684" s="230"/>
      <c r="P684" s="230"/>
      <c r="Q684" s="230"/>
      <c r="R684" s="230"/>
      <c r="S684" s="230"/>
      <c r="T684" s="230"/>
    </row>
    <row r="685" spans="1:20" ht="15.75" customHeight="1" x14ac:dyDescent="0.2">
      <c r="A685" s="230"/>
      <c r="B685" s="230"/>
      <c r="C685" s="230"/>
      <c r="D685" s="230"/>
      <c r="E685" s="230"/>
      <c r="F685" s="230"/>
      <c r="G685" s="230"/>
      <c r="H685" s="230"/>
      <c r="I685" s="230"/>
      <c r="J685" s="230"/>
      <c r="K685" s="230"/>
      <c r="L685" s="230"/>
      <c r="M685" s="230"/>
      <c r="N685" s="230"/>
      <c r="O685" s="230"/>
      <c r="P685" s="230"/>
      <c r="Q685" s="230"/>
      <c r="R685" s="230"/>
      <c r="S685" s="230"/>
      <c r="T685" s="230"/>
    </row>
    <row r="686" spans="1:20" ht="15.75" customHeight="1" x14ac:dyDescent="0.2">
      <c r="A686" s="230"/>
      <c r="B686" s="230"/>
      <c r="C686" s="230"/>
      <c r="D686" s="230"/>
      <c r="E686" s="230"/>
      <c r="F686" s="230"/>
      <c r="G686" s="230"/>
      <c r="H686" s="230"/>
      <c r="I686" s="230"/>
      <c r="J686" s="230"/>
      <c r="K686" s="230"/>
      <c r="L686" s="230"/>
      <c r="M686" s="230"/>
      <c r="N686" s="230"/>
      <c r="O686" s="230"/>
      <c r="P686" s="230"/>
      <c r="Q686" s="230"/>
      <c r="R686" s="230"/>
      <c r="S686" s="230"/>
      <c r="T686" s="230"/>
    </row>
    <row r="687" spans="1:20" ht="15.75" customHeight="1" x14ac:dyDescent="0.2">
      <c r="A687" s="230"/>
      <c r="B687" s="230"/>
      <c r="C687" s="230"/>
      <c r="D687" s="230"/>
      <c r="E687" s="230"/>
      <c r="F687" s="230"/>
      <c r="G687" s="230"/>
      <c r="H687" s="230"/>
      <c r="I687" s="230"/>
      <c r="J687" s="230"/>
      <c r="K687" s="230"/>
      <c r="L687" s="230"/>
      <c r="M687" s="230"/>
      <c r="N687" s="230"/>
      <c r="O687" s="230"/>
      <c r="P687" s="230"/>
      <c r="Q687" s="230"/>
      <c r="R687" s="230"/>
      <c r="S687" s="230"/>
      <c r="T687" s="230"/>
    </row>
    <row r="688" spans="1:20" ht="15.75" customHeight="1" x14ac:dyDescent="0.2">
      <c r="A688" s="230"/>
      <c r="B688" s="230"/>
      <c r="C688" s="230"/>
      <c r="D688" s="230"/>
      <c r="E688" s="230"/>
      <c r="F688" s="230"/>
      <c r="G688" s="230"/>
      <c r="H688" s="230"/>
      <c r="I688" s="230"/>
      <c r="J688" s="230"/>
      <c r="K688" s="230"/>
      <c r="L688" s="230"/>
      <c r="M688" s="230"/>
      <c r="N688" s="230"/>
      <c r="O688" s="230"/>
      <c r="P688" s="230"/>
      <c r="Q688" s="230"/>
      <c r="R688" s="230"/>
      <c r="S688" s="230"/>
      <c r="T688" s="230"/>
    </row>
    <row r="689" spans="1:20" ht="15.75" customHeight="1" x14ac:dyDescent="0.2">
      <c r="A689" s="230"/>
      <c r="B689" s="230"/>
      <c r="C689" s="230"/>
      <c r="D689" s="230"/>
      <c r="E689" s="230"/>
      <c r="F689" s="230"/>
      <c r="G689" s="230"/>
      <c r="H689" s="230"/>
      <c r="I689" s="230"/>
      <c r="J689" s="230"/>
      <c r="K689" s="230"/>
      <c r="L689" s="230"/>
      <c r="M689" s="230"/>
      <c r="N689" s="230"/>
      <c r="O689" s="230"/>
      <c r="P689" s="230"/>
      <c r="Q689" s="230"/>
      <c r="R689" s="230"/>
      <c r="S689" s="230"/>
      <c r="T689" s="230"/>
    </row>
    <row r="690" spans="1:20" ht="15.75" customHeight="1" x14ac:dyDescent="0.2">
      <c r="A690" s="230"/>
      <c r="B690" s="230"/>
      <c r="C690" s="230"/>
      <c r="D690" s="230"/>
      <c r="E690" s="230"/>
      <c r="F690" s="230"/>
      <c r="G690" s="230"/>
      <c r="H690" s="230"/>
      <c r="I690" s="230"/>
      <c r="J690" s="230"/>
      <c r="K690" s="230"/>
      <c r="L690" s="230"/>
      <c r="M690" s="230"/>
      <c r="N690" s="230"/>
      <c r="O690" s="230"/>
      <c r="P690" s="230"/>
      <c r="Q690" s="230"/>
      <c r="R690" s="230"/>
      <c r="S690" s="230"/>
      <c r="T690" s="230"/>
    </row>
    <row r="691" spans="1:20" ht="15.75" customHeight="1" x14ac:dyDescent="0.2">
      <c r="A691" s="230"/>
      <c r="B691" s="230"/>
      <c r="C691" s="230"/>
      <c r="D691" s="230"/>
      <c r="E691" s="230"/>
      <c r="F691" s="230"/>
      <c r="G691" s="230"/>
      <c r="H691" s="230"/>
      <c r="I691" s="230"/>
      <c r="J691" s="230"/>
      <c r="K691" s="230"/>
      <c r="L691" s="230"/>
      <c r="M691" s="230"/>
      <c r="N691" s="230"/>
      <c r="O691" s="230"/>
      <c r="P691" s="230"/>
      <c r="Q691" s="230"/>
      <c r="R691" s="230"/>
      <c r="S691" s="230"/>
      <c r="T691" s="230"/>
    </row>
    <row r="692" spans="1:20" ht="15.75" customHeight="1" x14ac:dyDescent="0.2">
      <c r="A692" s="230"/>
      <c r="B692" s="230"/>
      <c r="C692" s="230"/>
      <c r="D692" s="230"/>
      <c r="E692" s="230"/>
      <c r="F692" s="230"/>
      <c r="G692" s="230"/>
      <c r="H692" s="230"/>
      <c r="I692" s="230"/>
      <c r="J692" s="230"/>
      <c r="K692" s="230"/>
      <c r="L692" s="230"/>
      <c r="M692" s="230"/>
      <c r="N692" s="230"/>
      <c r="O692" s="230"/>
      <c r="P692" s="230"/>
      <c r="Q692" s="230"/>
      <c r="R692" s="230"/>
      <c r="S692" s="230"/>
      <c r="T692" s="230"/>
    </row>
    <row r="693" spans="1:20" ht="15.75" customHeight="1" x14ac:dyDescent="0.2">
      <c r="A693" s="230"/>
      <c r="B693" s="230"/>
      <c r="C693" s="230"/>
      <c r="D693" s="230"/>
      <c r="E693" s="230"/>
      <c r="F693" s="230"/>
      <c r="G693" s="230"/>
      <c r="H693" s="230"/>
      <c r="I693" s="230"/>
      <c r="J693" s="230"/>
      <c r="K693" s="230"/>
      <c r="L693" s="230"/>
      <c r="M693" s="230"/>
      <c r="N693" s="230"/>
      <c r="O693" s="230"/>
      <c r="P693" s="230"/>
      <c r="Q693" s="230"/>
      <c r="R693" s="230"/>
      <c r="S693" s="230"/>
      <c r="T693" s="230"/>
    </row>
    <row r="694" spans="1:20" ht="15.75" customHeight="1" x14ac:dyDescent="0.2">
      <c r="A694" s="230"/>
      <c r="B694" s="230"/>
      <c r="C694" s="230"/>
      <c r="D694" s="230"/>
      <c r="E694" s="230"/>
      <c r="F694" s="230"/>
      <c r="G694" s="230"/>
      <c r="H694" s="230"/>
      <c r="I694" s="230"/>
      <c r="J694" s="230"/>
      <c r="K694" s="230"/>
      <c r="L694" s="230"/>
      <c r="M694" s="230"/>
      <c r="N694" s="230"/>
      <c r="O694" s="230"/>
      <c r="P694" s="230"/>
      <c r="Q694" s="230"/>
      <c r="R694" s="230"/>
      <c r="S694" s="230"/>
      <c r="T694" s="230"/>
    </row>
    <row r="695" spans="1:20" ht="15.75" customHeight="1" x14ac:dyDescent="0.2">
      <c r="A695" s="230"/>
      <c r="B695" s="230"/>
      <c r="C695" s="230"/>
      <c r="D695" s="230"/>
      <c r="E695" s="230"/>
      <c r="F695" s="230"/>
      <c r="G695" s="230"/>
      <c r="H695" s="230"/>
      <c r="I695" s="230"/>
      <c r="J695" s="230"/>
      <c r="K695" s="230"/>
      <c r="L695" s="230"/>
      <c r="M695" s="230"/>
      <c r="N695" s="230"/>
      <c r="O695" s="230"/>
      <c r="P695" s="230"/>
      <c r="Q695" s="230"/>
      <c r="R695" s="230"/>
      <c r="S695" s="230"/>
      <c r="T695" s="230"/>
    </row>
    <row r="696" spans="1:20" ht="15.75" customHeight="1" x14ac:dyDescent="0.2">
      <c r="A696" s="230"/>
      <c r="B696" s="230"/>
      <c r="C696" s="230"/>
      <c r="D696" s="230"/>
      <c r="E696" s="230"/>
      <c r="F696" s="230"/>
      <c r="G696" s="230"/>
      <c r="H696" s="230"/>
      <c r="I696" s="230"/>
      <c r="J696" s="230"/>
      <c r="K696" s="230"/>
      <c r="L696" s="230"/>
      <c r="M696" s="230"/>
      <c r="N696" s="230"/>
      <c r="O696" s="230"/>
      <c r="P696" s="230"/>
      <c r="Q696" s="230"/>
      <c r="R696" s="230"/>
      <c r="S696" s="230"/>
      <c r="T696" s="230"/>
    </row>
    <row r="697" spans="1:20" ht="15.75" customHeight="1" x14ac:dyDescent="0.2">
      <c r="A697" s="230"/>
      <c r="B697" s="230"/>
      <c r="C697" s="230"/>
      <c r="D697" s="230"/>
      <c r="E697" s="230"/>
      <c r="F697" s="230"/>
      <c r="G697" s="230"/>
      <c r="H697" s="230"/>
      <c r="I697" s="230"/>
      <c r="J697" s="230"/>
      <c r="K697" s="230"/>
      <c r="L697" s="230"/>
      <c r="M697" s="230"/>
      <c r="N697" s="230"/>
      <c r="O697" s="230"/>
      <c r="P697" s="230"/>
      <c r="Q697" s="230"/>
      <c r="R697" s="230"/>
      <c r="S697" s="230"/>
      <c r="T697" s="230"/>
    </row>
    <row r="698" spans="1:20" ht="15.75" customHeight="1" x14ac:dyDescent="0.2">
      <c r="A698" s="230"/>
      <c r="B698" s="230"/>
      <c r="C698" s="230"/>
      <c r="D698" s="230"/>
      <c r="E698" s="230"/>
      <c r="F698" s="230"/>
      <c r="G698" s="230"/>
      <c r="H698" s="230"/>
      <c r="I698" s="230"/>
      <c r="J698" s="230"/>
      <c r="K698" s="230"/>
      <c r="L698" s="230"/>
      <c r="M698" s="230"/>
      <c r="N698" s="230"/>
      <c r="O698" s="230"/>
      <c r="P698" s="230"/>
      <c r="Q698" s="230"/>
      <c r="R698" s="230"/>
      <c r="S698" s="230"/>
      <c r="T698" s="230"/>
    </row>
    <row r="699" spans="1:20" ht="15.75" customHeight="1" x14ac:dyDescent="0.2">
      <c r="A699" s="230"/>
      <c r="B699" s="230"/>
      <c r="C699" s="230"/>
      <c r="D699" s="230"/>
      <c r="E699" s="230"/>
      <c r="F699" s="230"/>
      <c r="G699" s="230"/>
      <c r="H699" s="230"/>
      <c r="I699" s="230"/>
      <c r="J699" s="230"/>
      <c r="K699" s="230"/>
      <c r="L699" s="230"/>
      <c r="M699" s="230"/>
      <c r="N699" s="230"/>
      <c r="O699" s="230"/>
      <c r="P699" s="230"/>
      <c r="Q699" s="230"/>
      <c r="R699" s="230"/>
      <c r="S699" s="230"/>
      <c r="T699" s="230"/>
    </row>
    <row r="700" spans="1:20" ht="15.75" customHeight="1" x14ac:dyDescent="0.2">
      <c r="A700" s="230"/>
      <c r="B700" s="230"/>
      <c r="C700" s="230"/>
      <c r="D700" s="230"/>
      <c r="E700" s="230"/>
      <c r="F700" s="230"/>
      <c r="G700" s="230"/>
      <c r="H700" s="230"/>
      <c r="I700" s="230"/>
      <c r="J700" s="230"/>
      <c r="K700" s="230"/>
      <c r="L700" s="230"/>
      <c r="M700" s="230"/>
      <c r="N700" s="230"/>
      <c r="O700" s="230"/>
      <c r="P700" s="230"/>
      <c r="Q700" s="230"/>
      <c r="R700" s="230"/>
      <c r="S700" s="230"/>
      <c r="T700" s="230"/>
    </row>
    <row r="701" spans="1:20" ht="15.75" customHeight="1" x14ac:dyDescent="0.2">
      <c r="A701" s="230"/>
      <c r="B701" s="230"/>
      <c r="C701" s="230"/>
      <c r="D701" s="230"/>
      <c r="E701" s="230"/>
      <c r="F701" s="230"/>
      <c r="G701" s="230"/>
      <c r="H701" s="230"/>
      <c r="I701" s="230"/>
      <c r="J701" s="230"/>
      <c r="K701" s="230"/>
      <c r="L701" s="230"/>
      <c r="M701" s="230"/>
      <c r="N701" s="230"/>
      <c r="O701" s="230"/>
      <c r="P701" s="230"/>
      <c r="Q701" s="230"/>
      <c r="R701" s="230"/>
      <c r="S701" s="230"/>
      <c r="T701" s="230"/>
    </row>
    <row r="702" spans="1:20" ht="15.75" customHeight="1" x14ac:dyDescent="0.2">
      <c r="A702" s="230"/>
      <c r="B702" s="230"/>
      <c r="C702" s="230"/>
      <c r="D702" s="230"/>
      <c r="E702" s="230"/>
      <c r="F702" s="230"/>
      <c r="G702" s="230"/>
      <c r="H702" s="230"/>
      <c r="I702" s="230"/>
      <c r="J702" s="230"/>
      <c r="K702" s="230"/>
      <c r="L702" s="230"/>
      <c r="M702" s="230"/>
      <c r="N702" s="230"/>
      <c r="O702" s="230"/>
      <c r="P702" s="230"/>
      <c r="Q702" s="230"/>
      <c r="R702" s="230"/>
      <c r="S702" s="230"/>
      <c r="T702" s="230"/>
    </row>
    <row r="703" spans="1:20" ht="15.75" customHeight="1" x14ac:dyDescent="0.2">
      <c r="A703" s="230"/>
      <c r="B703" s="230"/>
      <c r="C703" s="230"/>
      <c r="D703" s="230"/>
      <c r="E703" s="230"/>
      <c r="F703" s="230"/>
      <c r="G703" s="230"/>
      <c r="H703" s="230"/>
      <c r="I703" s="230"/>
      <c r="J703" s="230"/>
      <c r="K703" s="230"/>
      <c r="L703" s="230"/>
      <c r="M703" s="230"/>
      <c r="N703" s="230"/>
      <c r="O703" s="230"/>
      <c r="P703" s="230"/>
      <c r="Q703" s="230"/>
      <c r="R703" s="230"/>
      <c r="S703" s="230"/>
      <c r="T703" s="230"/>
    </row>
    <row r="704" spans="1:20" ht="15.75" customHeight="1" x14ac:dyDescent="0.2">
      <c r="A704" s="230"/>
      <c r="B704" s="230"/>
      <c r="C704" s="230"/>
      <c r="D704" s="230"/>
      <c r="E704" s="230"/>
      <c r="F704" s="230"/>
      <c r="G704" s="230"/>
      <c r="H704" s="230"/>
      <c r="I704" s="230"/>
      <c r="J704" s="230"/>
      <c r="K704" s="230"/>
      <c r="L704" s="230"/>
      <c r="M704" s="230"/>
      <c r="N704" s="230"/>
      <c r="O704" s="230"/>
      <c r="P704" s="230"/>
      <c r="Q704" s="230"/>
      <c r="R704" s="230"/>
      <c r="S704" s="230"/>
      <c r="T704" s="230"/>
    </row>
    <row r="705" spans="1:20" ht="15.75" customHeight="1" x14ac:dyDescent="0.2">
      <c r="A705" s="230"/>
      <c r="B705" s="230"/>
      <c r="C705" s="230"/>
      <c r="D705" s="230"/>
      <c r="E705" s="230"/>
      <c r="F705" s="230"/>
      <c r="G705" s="230"/>
      <c r="H705" s="230"/>
      <c r="I705" s="230"/>
      <c r="J705" s="230"/>
      <c r="K705" s="230"/>
      <c r="L705" s="230"/>
      <c r="M705" s="230"/>
      <c r="N705" s="230"/>
      <c r="O705" s="230"/>
      <c r="P705" s="230"/>
      <c r="Q705" s="230"/>
      <c r="R705" s="230"/>
      <c r="S705" s="230"/>
      <c r="T705" s="230"/>
    </row>
    <row r="706" spans="1:20" ht="15.75" customHeight="1" x14ac:dyDescent="0.2">
      <c r="A706" s="230"/>
      <c r="B706" s="230"/>
      <c r="C706" s="230"/>
      <c r="D706" s="230"/>
      <c r="E706" s="230"/>
      <c r="F706" s="230"/>
      <c r="G706" s="230"/>
      <c r="H706" s="230"/>
      <c r="I706" s="230"/>
      <c r="J706" s="230"/>
      <c r="K706" s="230"/>
      <c r="L706" s="230"/>
      <c r="M706" s="230"/>
      <c r="N706" s="230"/>
      <c r="O706" s="230"/>
      <c r="P706" s="230"/>
      <c r="Q706" s="230"/>
      <c r="R706" s="230"/>
      <c r="S706" s="230"/>
      <c r="T706" s="230"/>
    </row>
    <row r="707" spans="1:20" ht="15.75" customHeight="1" x14ac:dyDescent="0.2">
      <c r="A707" s="230"/>
      <c r="B707" s="230"/>
      <c r="C707" s="230"/>
      <c r="D707" s="230"/>
      <c r="E707" s="230"/>
      <c r="F707" s="230"/>
      <c r="G707" s="230"/>
      <c r="H707" s="230"/>
      <c r="I707" s="230"/>
      <c r="J707" s="230"/>
      <c r="K707" s="230"/>
      <c r="L707" s="230"/>
      <c r="M707" s="230"/>
      <c r="N707" s="230"/>
      <c r="O707" s="230"/>
      <c r="P707" s="230"/>
      <c r="Q707" s="230"/>
      <c r="R707" s="230"/>
      <c r="S707" s="230"/>
      <c r="T707" s="230"/>
    </row>
    <row r="708" spans="1:20" ht="15.75" customHeight="1" x14ac:dyDescent="0.2">
      <c r="A708" s="230"/>
      <c r="B708" s="230"/>
      <c r="C708" s="230"/>
      <c r="D708" s="230"/>
      <c r="E708" s="230"/>
      <c r="F708" s="230"/>
      <c r="G708" s="230"/>
      <c r="H708" s="230"/>
      <c r="I708" s="230"/>
      <c r="J708" s="230"/>
      <c r="K708" s="230"/>
      <c r="L708" s="230"/>
      <c r="M708" s="230"/>
      <c r="N708" s="230"/>
      <c r="O708" s="230"/>
      <c r="P708" s="230"/>
      <c r="Q708" s="230"/>
      <c r="R708" s="230"/>
      <c r="S708" s="230"/>
      <c r="T708" s="230"/>
    </row>
    <row r="709" spans="1:20" ht="15.75" customHeight="1" x14ac:dyDescent="0.2">
      <c r="A709" s="230"/>
      <c r="B709" s="230"/>
      <c r="C709" s="230"/>
      <c r="D709" s="230"/>
      <c r="E709" s="230"/>
      <c r="F709" s="230"/>
      <c r="G709" s="230"/>
      <c r="H709" s="230"/>
      <c r="I709" s="230"/>
      <c r="J709" s="230"/>
      <c r="K709" s="230"/>
      <c r="L709" s="230"/>
      <c r="M709" s="230"/>
      <c r="N709" s="230"/>
      <c r="O709" s="230"/>
      <c r="P709" s="230"/>
      <c r="Q709" s="230"/>
      <c r="R709" s="230"/>
      <c r="S709" s="230"/>
      <c r="T709" s="230"/>
    </row>
    <row r="710" spans="1:20" ht="15.75" customHeight="1" x14ac:dyDescent="0.2">
      <c r="A710" s="230"/>
      <c r="B710" s="230"/>
      <c r="C710" s="230"/>
      <c r="D710" s="230"/>
      <c r="E710" s="230"/>
      <c r="F710" s="230"/>
      <c r="G710" s="230"/>
      <c r="H710" s="230"/>
      <c r="I710" s="230"/>
      <c r="J710" s="230"/>
      <c r="K710" s="230"/>
      <c r="L710" s="230"/>
      <c r="M710" s="230"/>
      <c r="N710" s="230"/>
      <c r="O710" s="230"/>
      <c r="P710" s="230"/>
      <c r="Q710" s="230"/>
      <c r="R710" s="230"/>
      <c r="S710" s="230"/>
      <c r="T710" s="230"/>
    </row>
    <row r="711" spans="1:20" ht="15.75" customHeight="1" x14ac:dyDescent="0.2">
      <c r="A711" s="230"/>
      <c r="B711" s="230"/>
      <c r="C711" s="230"/>
      <c r="D711" s="230"/>
      <c r="E711" s="230"/>
      <c r="F711" s="230"/>
      <c r="G711" s="230"/>
      <c r="H711" s="230"/>
      <c r="I711" s="230"/>
      <c r="J711" s="230"/>
      <c r="K711" s="230"/>
      <c r="L711" s="230"/>
      <c r="M711" s="230"/>
      <c r="N711" s="230"/>
      <c r="O711" s="230"/>
      <c r="P711" s="230"/>
      <c r="Q711" s="230"/>
      <c r="R711" s="230"/>
      <c r="S711" s="230"/>
      <c r="T711" s="230"/>
    </row>
    <row r="712" spans="1:20" ht="15.75" customHeight="1" x14ac:dyDescent="0.2">
      <c r="A712" s="230"/>
      <c r="B712" s="230"/>
      <c r="C712" s="230"/>
      <c r="D712" s="230"/>
      <c r="E712" s="230"/>
      <c r="F712" s="230"/>
      <c r="G712" s="230"/>
      <c r="H712" s="230"/>
      <c r="I712" s="230"/>
      <c r="J712" s="230"/>
      <c r="K712" s="230"/>
      <c r="L712" s="230"/>
      <c r="M712" s="230"/>
      <c r="N712" s="230"/>
      <c r="O712" s="230"/>
      <c r="P712" s="230"/>
      <c r="Q712" s="230"/>
      <c r="R712" s="230"/>
      <c r="S712" s="230"/>
      <c r="T712" s="230"/>
    </row>
    <row r="713" spans="1:20" ht="15.75" customHeight="1" x14ac:dyDescent="0.2">
      <c r="A713" s="230"/>
      <c r="B713" s="230"/>
      <c r="C713" s="230"/>
      <c r="D713" s="230"/>
      <c r="E713" s="230"/>
      <c r="F713" s="230"/>
      <c r="G713" s="230"/>
      <c r="H713" s="230"/>
      <c r="I713" s="230"/>
      <c r="J713" s="230"/>
      <c r="K713" s="230"/>
      <c r="L713" s="230"/>
      <c r="M713" s="230"/>
      <c r="N713" s="230"/>
      <c r="O713" s="230"/>
      <c r="P713" s="230"/>
      <c r="Q713" s="230"/>
      <c r="R713" s="230"/>
      <c r="S713" s="230"/>
      <c r="T713" s="230"/>
    </row>
    <row r="714" spans="1:20" ht="15.75" customHeight="1" x14ac:dyDescent="0.2">
      <c r="A714" s="230"/>
      <c r="B714" s="230"/>
      <c r="C714" s="230"/>
      <c r="D714" s="230"/>
      <c r="E714" s="230"/>
      <c r="F714" s="230"/>
      <c r="G714" s="230"/>
      <c r="H714" s="230"/>
      <c r="I714" s="230"/>
      <c r="J714" s="230"/>
      <c r="K714" s="230"/>
      <c r="L714" s="230"/>
      <c r="M714" s="230"/>
      <c r="N714" s="230"/>
      <c r="O714" s="230"/>
      <c r="P714" s="230"/>
      <c r="Q714" s="230"/>
      <c r="R714" s="230"/>
      <c r="S714" s="230"/>
      <c r="T714" s="230"/>
    </row>
    <row r="715" spans="1:20" ht="15.75" customHeight="1" x14ac:dyDescent="0.2">
      <c r="A715" s="230"/>
      <c r="B715" s="230"/>
      <c r="C715" s="230"/>
      <c r="D715" s="230"/>
      <c r="E715" s="230"/>
      <c r="F715" s="230"/>
      <c r="G715" s="230"/>
      <c r="H715" s="230"/>
      <c r="I715" s="230"/>
      <c r="J715" s="230"/>
      <c r="K715" s="230"/>
      <c r="L715" s="230"/>
      <c r="M715" s="230"/>
      <c r="N715" s="230"/>
      <c r="O715" s="230"/>
      <c r="P715" s="230"/>
      <c r="Q715" s="230"/>
      <c r="R715" s="230"/>
      <c r="S715" s="230"/>
      <c r="T715" s="230"/>
    </row>
    <row r="716" spans="1:20" ht="15.75" customHeight="1" x14ac:dyDescent="0.2">
      <c r="A716" s="230"/>
      <c r="B716" s="230"/>
      <c r="C716" s="230"/>
      <c r="D716" s="230"/>
      <c r="E716" s="230"/>
      <c r="F716" s="230"/>
      <c r="G716" s="230"/>
      <c r="H716" s="230"/>
      <c r="I716" s="230"/>
      <c r="J716" s="230"/>
      <c r="K716" s="230"/>
      <c r="L716" s="230"/>
      <c r="M716" s="230"/>
      <c r="N716" s="230"/>
      <c r="O716" s="230"/>
      <c r="P716" s="230"/>
      <c r="Q716" s="230"/>
      <c r="R716" s="230"/>
      <c r="S716" s="230"/>
      <c r="T716" s="230"/>
    </row>
    <row r="717" spans="1:20" ht="15.75" customHeight="1" x14ac:dyDescent="0.2">
      <c r="A717" s="230"/>
      <c r="B717" s="230"/>
      <c r="C717" s="230"/>
      <c r="D717" s="230"/>
      <c r="E717" s="230"/>
      <c r="F717" s="230"/>
      <c r="G717" s="230"/>
      <c r="H717" s="230"/>
      <c r="I717" s="230"/>
      <c r="J717" s="230"/>
      <c r="K717" s="230"/>
      <c r="L717" s="230"/>
      <c r="M717" s="230"/>
      <c r="N717" s="230"/>
      <c r="O717" s="230"/>
      <c r="P717" s="230"/>
      <c r="Q717" s="230"/>
      <c r="R717" s="230"/>
      <c r="S717" s="230"/>
      <c r="T717" s="230"/>
    </row>
    <row r="718" spans="1:20" ht="15.75" customHeight="1" x14ac:dyDescent="0.2">
      <c r="A718" s="230"/>
      <c r="B718" s="230"/>
      <c r="C718" s="230"/>
      <c r="D718" s="230"/>
      <c r="E718" s="230"/>
      <c r="F718" s="230"/>
      <c r="G718" s="230"/>
      <c r="H718" s="230"/>
      <c r="I718" s="230"/>
      <c r="J718" s="230"/>
      <c r="K718" s="230"/>
      <c r="L718" s="230"/>
      <c r="M718" s="230"/>
      <c r="N718" s="230"/>
      <c r="O718" s="230"/>
      <c r="P718" s="230"/>
      <c r="Q718" s="230"/>
      <c r="R718" s="230"/>
      <c r="S718" s="230"/>
      <c r="T718" s="230"/>
    </row>
    <row r="719" spans="1:20" ht="15.75" customHeight="1" x14ac:dyDescent="0.2">
      <c r="A719" s="230"/>
      <c r="B719" s="230"/>
      <c r="C719" s="230"/>
      <c r="D719" s="230"/>
      <c r="E719" s="230"/>
      <c r="F719" s="230"/>
      <c r="G719" s="230"/>
      <c r="H719" s="230"/>
      <c r="I719" s="230"/>
      <c r="J719" s="230"/>
      <c r="K719" s="230"/>
      <c r="L719" s="230"/>
      <c r="M719" s="230"/>
      <c r="N719" s="230"/>
      <c r="O719" s="230"/>
      <c r="P719" s="230"/>
      <c r="Q719" s="230"/>
      <c r="R719" s="230"/>
      <c r="S719" s="230"/>
      <c r="T719" s="230"/>
    </row>
    <row r="720" spans="1:20" ht="15.75" customHeight="1" x14ac:dyDescent="0.2">
      <c r="A720" s="230"/>
      <c r="B720" s="230"/>
      <c r="C720" s="230"/>
      <c r="D720" s="230"/>
      <c r="E720" s="230"/>
      <c r="F720" s="230"/>
      <c r="G720" s="230"/>
      <c r="H720" s="230"/>
      <c r="I720" s="230"/>
      <c r="J720" s="230"/>
      <c r="K720" s="230"/>
      <c r="L720" s="230"/>
      <c r="M720" s="230"/>
      <c r="N720" s="230"/>
      <c r="O720" s="230"/>
      <c r="P720" s="230"/>
      <c r="Q720" s="230"/>
      <c r="R720" s="230"/>
      <c r="S720" s="230"/>
      <c r="T720" s="230"/>
    </row>
    <row r="721" spans="1:20" ht="15.75" customHeight="1" x14ac:dyDescent="0.2">
      <c r="A721" s="230"/>
      <c r="B721" s="230"/>
      <c r="C721" s="230"/>
      <c r="D721" s="230"/>
      <c r="E721" s="230"/>
      <c r="F721" s="230"/>
      <c r="G721" s="230"/>
      <c r="H721" s="230"/>
      <c r="I721" s="230"/>
      <c r="J721" s="230"/>
      <c r="K721" s="230"/>
      <c r="L721" s="230"/>
      <c r="M721" s="230"/>
      <c r="N721" s="230"/>
      <c r="O721" s="230"/>
      <c r="P721" s="230"/>
      <c r="Q721" s="230"/>
      <c r="R721" s="230"/>
      <c r="S721" s="230"/>
      <c r="T721" s="230"/>
    </row>
    <row r="722" spans="1:20" ht="15.75" customHeight="1" x14ac:dyDescent="0.2">
      <c r="A722" s="230"/>
      <c r="B722" s="230"/>
      <c r="C722" s="230"/>
      <c r="D722" s="230"/>
      <c r="E722" s="230"/>
      <c r="F722" s="230"/>
      <c r="G722" s="230"/>
      <c r="H722" s="230"/>
      <c r="I722" s="230"/>
      <c r="J722" s="230"/>
      <c r="K722" s="230"/>
      <c r="L722" s="230"/>
      <c r="M722" s="230"/>
      <c r="N722" s="230"/>
      <c r="O722" s="230"/>
      <c r="P722" s="230"/>
      <c r="Q722" s="230"/>
      <c r="R722" s="230"/>
      <c r="S722" s="230"/>
      <c r="T722" s="230"/>
    </row>
    <row r="723" spans="1:20" ht="15.75" customHeight="1" x14ac:dyDescent="0.2">
      <c r="A723" s="230"/>
      <c r="B723" s="230"/>
      <c r="C723" s="230"/>
      <c r="D723" s="230"/>
      <c r="E723" s="230"/>
      <c r="F723" s="230"/>
      <c r="G723" s="230"/>
      <c r="H723" s="230"/>
      <c r="I723" s="230"/>
      <c r="J723" s="230"/>
      <c r="K723" s="230"/>
      <c r="L723" s="230"/>
      <c r="M723" s="230"/>
      <c r="N723" s="230"/>
      <c r="O723" s="230"/>
      <c r="P723" s="230"/>
      <c r="Q723" s="230"/>
      <c r="R723" s="230"/>
      <c r="S723" s="230"/>
      <c r="T723" s="230"/>
    </row>
    <row r="724" spans="1:20" ht="15.75" customHeight="1" x14ac:dyDescent="0.2">
      <c r="A724" s="230"/>
      <c r="B724" s="230"/>
      <c r="C724" s="230"/>
      <c r="D724" s="230"/>
      <c r="E724" s="230"/>
      <c r="F724" s="230"/>
      <c r="G724" s="230"/>
      <c r="H724" s="230"/>
      <c r="I724" s="230"/>
      <c r="J724" s="230"/>
      <c r="K724" s="230"/>
      <c r="L724" s="230"/>
      <c r="M724" s="230"/>
      <c r="N724" s="230"/>
      <c r="O724" s="230"/>
      <c r="P724" s="230"/>
      <c r="Q724" s="230"/>
      <c r="R724" s="230"/>
      <c r="S724" s="230"/>
      <c r="T724" s="230"/>
    </row>
    <row r="725" spans="1:20" ht="15.75" customHeight="1" x14ac:dyDescent="0.2">
      <c r="A725" s="230"/>
      <c r="B725" s="230"/>
      <c r="C725" s="230"/>
      <c r="D725" s="230"/>
      <c r="E725" s="230"/>
      <c r="F725" s="230"/>
      <c r="G725" s="230"/>
      <c r="H725" s="230"/>
      <c r="I725" s="230"/>
      <c r="J725" s="230"/>
      <c r="K725" s="230"/>
      <c r="L725" s="230"/>
      <c r="M725" s="230"/>
      <c r="N725" s="230"/>
      <c r="O725" s="230"/>
      <c r="P725" s="230"/>
      <c r="Q725" s="230"/>
      <c r="R725" s="230"/>
      <c r="S725" s="230"/>
      <c r="T725" s="230"/>
    </row>
    <row r="726" spans="1:20" ht="15.75" customHeight="1" x14ac:dyDescent="0.2">
      <c r="A726" s="230"/>
      <c r="B726" s="230"/>
      <c r="C726" s="230"/>
      <c r="D726" s="230"/>
      <c r="E726" s="230"/>
      <c r="F726" s="230"/>
      <c r="G726" s="230"/>
      <c r="H726" s="230"/>
      <c r="I726" s="230"/>
      <c r="J726" s="230"/>
      <c r="K726" s="230"/>
      <c r="L726" s="230"/>
      <c r="M726" s="230"/>
      <c r="N726" s="230"/>
      <c r="O726" s="230"/>
      <c r="P726" s="230"/>
      <c r="Q726" s="230"/>
      <c r="R726" s="230"/>
      <c r="S726" s="230"/>
      <c r="T726" s="230"/>
    </row>
    <row r="727" spans="1:20" ht="15.75" customHeight="1" x14ac:dyDescent="0.2">
      <c r="A727" s="230"/>
      <c r="B727" s="230"/>
      <c r="C727" s="230"/>
      <c r="D727" s="230"/>
      <c r="E727" s="230"/>
      <c r="F727" s="230"/>
      <c r="G727" s="230"/>
      <c r="H727" s="230"/>
      <c r="I727" s="230"/>
      <c r="J727" s="230"/>
      <c r="K727" s="230"/>
      <c r="L727" s="230"/>
      <c r="M727" s="230"/>
      <c r="N727" s="230"/>
      <c r="O727" s="230"/>
      <c r="P727" s="230"/>
      <c r="Q727" s="230"/>
      <c r="R727" s="230"/>
      <c r="S727" s="230"/>
      <c r="T727" s="230"/>
    </row>
    <row r="728" spans="1:20" ht="15.75" customHeight="1" x14ac:dyDescent="0.2">
      <c r="A728" s="230"/>
      <c r="B728" s="230"/>
      <c r="C728" s="230"/>
      <c r="D728" s="230"/>
      <c r="E728" s="230"/>
      <c r="F728" s="230"/>
      <c r="G728" s="230"/>
      <c r="H728" s="230"/>
      <c r="I728" s="230"/>
      <c r="J728" s="230"/>
      <c r="K728" s="230"/>
      <c r="L728" s="230"/>
      <c r="M728" s="230"/>
      <c r="N728" s="230"/>
      <c r="O728" s="230"/>
      <c r="P728" s="230"/>
      <c r="Q728" s="230"/>
      <c r="R728" s="230"/>
      <c r="S728" s="230"/>
      <c r="T728" s="230"/>
    </row>
    <row r="729" spans="1:20" ht="15.75" customHeight="1" x14ac:dyDescent="0.2">
      <c r="A729" s="230"/>
      <c r="B729" s="230"/>
      <c r="C729" s="230"/>
      <c r="D729" s="230"/>
      <c r="E729" s="230"/>
      <c r="F729" s="230"/>
      <c r="G729" s="230"/>
      <c r="H729" s="230"/>
      <c r="I729" s="230"/>
      <c r="J729" s="230"/>
      <c r="K729" s="230"/>
      <c r="L729" s="230"/>
      <c r="M729" s="230"/>
      <c r="N729" s="230"/>
      <c r="O729" s="230"/>
      <c r="P729" s="230"/>
      <c r="Q729" s="230"/>
      <c r="R729" s="230"/>
      <c r="S729" s="230"/>
      <c r="T729" s="230"/>
    </row>
    <row r="730" spans="1:20" ht="15.75" customHeight="1" x14ac:dyDescent="0.2">
      <c r="A730" s="230"/>
      <c r="B730" s="230"/>
      <c r="C730" s="230"/>
      <c r="D730" s="230"/>
      <c r="E730" s="230"/>
      <c r="F730" s="230"/>
      <c r="G730" s="230"/>
      <c r="H730" s="230"/>
      <c r="I730" s="230"/>
      <c r="J730" s="230"/>
      <c r="K730" s="230"/>
      <c r="L730" s="230"/>
      <c r="M730" s="230"/>
      <c r="N730" s="230"/>
      <c r="O730" s="230"/>
      <c r="P730" s="230"/>
      <c r="Q730" s="230"/>
      <c r="R730" s="230"/>
      <c r="S730" s="230"/>
      <c r="T730" s="230"/>
    </row>
    <row r="731" spans="1:20" ht="15.75" customHeight="1" x14ac:dyDescent="0.2">
      <c r="A731" s="230"/>
      <c r="B731" s="230"/>
      <c r="C731" s="230"/>
      <c r="D731" s="230"/>
      <c r="E731" s="230"/>
      <c r="F731" s="230"/>
      <c r="G731" s="230"/>
      <c r="H731" s="230"/>
      <c r="I731" s="230"/>
      <c r="J731" s="230"/>
      <c r="K731" s="230"/>
      <c r="L731" s="230"/>
      <c r="M731" s="230"/>
      <c r="N731" s="230"/>
      <c r="O731" s="230"/>
      <c r="P731" s="230"/>
      <c r="Q731" s="230"/>
      <c r="R731" s="230"/>
      <c r="S731" s="230"/>
      <c r="T731" s="230"/>
    </row>
    <row r="732" spans="1:20" ht="15.75" customHeight="1" x14ac:dyDescent="0.2">
      <c r="A732" s="230"/>
      <c r="B732" s="230"/>
      <c r="C732" s="230"/>
      <c r="D732" s="230"/>
      <c r="E732" s="230"/>
      <c r="F732" s="230"/>
      <c r="G732" s="230"/>
      <c r="H732" s="230"/>
      <c r="I732" s="230"/>
      <c r="J732" s="230"/>
      <c r="K732" s="230"/>
      <c r="L732" s="230"/>
      <c r="M732" s="230"/>
      <c r="N732" s="230"/>
      <c r="O732" s="230"/>
      <c r="P732" s="230"/>
      <c r="Q732" s="230"/>
      <c r="R732" s="230"/>
      <c r="S732" s="230"/>
      <c r="T732" s="230"/>
    </row>
    <row r="733" spans="1:20" ht="15.75" customHeight="1" x14ac:dyDescent="0.2">
      <c r="A733" s="230"/>
      <c r="B733" s="230"/>
      <c r="C733" s="230"/>
      <c r="D733" s="230"/>
      <c r="E733" s="230"/>
      <c r="F733" s="230"/>
      <c r="G733" s="230"/>
      <c r="H733" s="230"/>
      <c r="I733" s="230"/>
      <c r="J733" s="230"/>
      <c r="K733" s="230"/>
      <c r="L733" s="230"/>
      <c r="M733" s="230"/>
      <c r="N733" s="230"/>
      <c r="O733" s="230"/>
      <c r="P733" s="230"/>
      <c r="Q733" s="230"/>
      <c r="R733" s="230"/>
      <c r="S733" s="230"/>
      <c r="T733" s="230"/>
    </row>
    <row r="734" spans="1:20" ht="15.75" customHeight="1" x14ac:dyDescent="0.2">
      <c r="A734" s="230"/>
      <c r="B734" s="230"/>
      <c r="C734" s="230"/>
      <c r="D734" s="230"/>
      <c r="E734" s="230"/>
      <c r="F734" s="230"/>
      <c r="G734" s="230"/>
      <c r="H734" s="230"/>
      <c r="I734" s="230"/>
      <c r="J734" s="230"/>
      <c r="K734" s="230"/>
      <c r="L734" s="230"/>
      <c r="M734" s="230"/>
      <c r="N734" s="230"/>
      <c r="O734" s="230"/>
      <c r="P734" s="230"/>
      <c r="Q734" s="230"/>
      <c r="R734" s="230"/>
      <c r="S734" s="230"/>
      <c r="T734" s="230"/>
    </row>
    <row r="735" spans="1:20" ht="15.75" customHeight="1" x14ac:dyDescent="0.2">
      <c r="A735" s="230"/>
      <c r="B735" s="230"/>
      <c r="C735" s="230"/>
      <c r="D735" s="230"/>
      <c r="E735" s="230"/>
      <c r="F735" s="230"/>
      <c r="G735" s="230"/>
      <c r="H735" s="230"/>
      <c r="I735" s="230"/>
      <c r="J735" s="230"/>
      <c r="K735" s="230"/>
      <c r="L735" s="230"/>
      <c r="M735" s="230"/>
      <c r="N735" s="230"/>
      <c r="O735" s="230"/>
      <c r="P735" s="230"/>
      <c r="Q735" s="230"/>
      <c r="R735" s="230"/>
      <c r="S735" s="230"/>
      <c r="T735" s="230"/>
    </row>
    <row r="736" spans="1:20" ht="15.75" customHeight="1" x14ac:dyDescent="0.2">
      <c r="A736" s="230"/>
      <c r="B736" s="230"/>
      <c r="C736" s="230"/>
      <c r="D736" s="230"/>
      <c r="E736" s="230"/>
      <c r="F736" s="230"/>
      <c r="G736" s="230"/>
      <c r="H736" s="230"/>
      <c r="I736" s="230"/>
      <c r="J736" s="230"/>
      <c r="K736" s="230"/>
      <c r="L736" s="230"/>
      <c r="M736" s="230"/>
      <c r="N736" s="230"/>
      <c r="O736" s="230"/>
      <c r="P736" s="230"/>
      <c r="Q736" s="230"/>
      <c r="R736" s="230"/>
      <c r="S736" s="230"/>
      <c r="T736" s="230"/>
    </row>
    <row r="737" spans="1:20" ht="15.75" customHeight="1" x14ac:dyDescent="0.2">
      <c r="A737" s="230"/>
      <c r="B737" s="230"/>
      <c r="C737" s="230"/>
      <c r="D737" s="230"/>
      <c r="E737" s="230"/>
      <c r="F737" s="230"/>
      <c r="G737" s="230"/>
      <c r="H737" s="230"/>
      <c r="I737" s="230"/>
      <c r="J737" s="230"/>
      <c r="K737" s="230"/>
      <c r="L737" s="230"/>
      <c r="M737" s="230"/>
      <c r="N737" s="230"/>
      <c r="O737" s="230"/>
      <c r="P737" s="230"/>
      <c r="Q737" s="230"/>
      <c r="R737" s="230"/>
      <c r="S737" s="230"/>
      <c r="T737" s="230"/>
    </row>
    <row r="738" spans="1:20" ht="15.75" customHeight="1" x14ac:dyDescent="0.2">
      <c r="A738" s="230"/>
      <c r="B738" s="230"/>
      <c r="C738" s="230"/>
      <c r="D738" s="230"/>
      <c r="E738" s="230"/>
      <c r="F738" s="230"/>
      <c r="G738" s="230"/>
      <c r="H738" s="230"/>
      <c r="I738" s="230"/>
      <c r="J738" s="230"/>
      <c r="K738" s="230"/>
      <c r="L738" s="230"/>
      <c r="M738" s="230"/>
      <c r="N738" s="230"/>
      <c r="O738" s="230"/>
      <c r="P738" s="230"/>
      <c r="Q738" s="230"/>
      <c r="R738" s="230"/>
      <c r="S738" s="230"/>
      <c r="T738" s="230"/>
    </row>
    <row r="739" spans="1:20" ht="15.75" customHeight="1" x14ac:dyDescent="0.2">
      <c r="A739" s="230"/>
      <c r="B739" s="230"/>
      <c r="C739" s="230"/>
      <c r="D739" s="230"/>
      <c r="E739" s="230"/>
      <c r="F739" s="230"/>
      <c r="G739" s="230"/>
      <c r="H739" s="230"/>
      <c r="I739" s="230"/>
      <c r="J739" s="230"/>
      <c r="K739" s="230"/>
      <c r="L739" s="230"/>
      <c r="M739" s="230"/>
      <c r="N739" s="230"/>
      <c r="O739" s="230"/>
      <c r="P739" s="230"/>
      <c r="Q739" s="230"/>
      <c r="R739" s="230"/>
      <c r="S739" s="230"/>
      <c r="T739" s="230"/>
    </row>
    <row r="740" spans="1:20" ht="15.75" customHeight="1" x14ac:dyDescent="0.2">
      <c r="A740" s="230"/>
      <c r="B740" s="230"/>
      <c r="C740" s="230"/>
      <c r="D740" s="230"/>
      <c r="E740" s="230"/>
      <c r="F740" s="230"/>
      <c r="G740" s="230"/>
      <c r="H740" s="230"/>
      <c r="I740" s="230"/>
      <c r="J740" s="230"/>
      <c r="K740" s="230"/>
      <c r="L740" s="230"/>
      <c r="M740" s="230"/>
      <c r="N740" s="230"/>
      <c r="O740" s="230"/>
      <c r="P740" s="230"/>
      <c r="Q740" s="230"/>
      <c r="R740" s="230"/>
      <c r="S740" s="230"/>
      <c r="T740" s="230"/>
    </row>
    <row r="741" spans="1:20" ht="15.75" customHeight="1" x14ac:dyDescent="0.2">
      <c r="A741" s="230"/>
      <c r="B741" s="230"/>
      <c r="C741" s="230"/>
      <c r="D741" s="230"/>
      <c r="E741" s="230"/>
      <c r="F741" s="230"/>
      <c r="G741" s="230"/>
      <c r="H741" s="230"/>
      <c r="I741" s="230"/>
      <c r="J741" s="230"/>
      <c r="K741" s="230"/>
      <c r="L741" s="230"/>
      <c r="M741" s="230"/>
      <c r="N741" s="230"/>
      <c r="O741" s="230"/>
      <c r="P741" s="230"/>
      <c r="Q741" s="230"/>
      <c r="R741" s="230"/>
      <c r="S741" s="230"/>
      <c r="T741" s="230"/>
    </row>
    <row r="742" spans="1:20" ht="15.75" customHeight="1" x14ac:dyDescent="0.2">
      <c r="A742" s="230"/>
      <c r="B742" s="230"/>
      <c r="C742" s="230"/>
      <c r="D742" s="230"/>
      <c r="E742" s="230"/>
      <c r="F742" s="230"/>
      <c r="G742" s="230"/>
      <c r="H742" s="230"/>
      <c r="I742" s="230"/>
      <c r="J742" s="230"/>
      <c r="K742" s="230"/>
      <c r="L742" s="230"/>
      <c r="M742" s="230"/>
      <c r="N742" s="230"/>
      <c r="O742" s="230"/>
      <c r="P742" s="230"/>
      <c r="Q742" s="230"/>
      <c r="R742" s="230"/>
      <c r="S742" s="230"/>
      <c r="T742" s="230"/>
    </row>
    <row r="743" spans="1:20" ht="15.75" customHeight="1" x14ac:dyDescent="0.2">
      <c r="A743" s="230"/>
      <c r="B743" s="230"/>
      <c r="C743" s="230"/>
      <c r="D743" s="230"/>
      <c r="E743" s="230"/>
      <c r="F743" s="230"/>
      <c r="G743" s="230"/>
      <c r="H743" s="230"/>
      <c r="I743" s="230"/>
      <c r="J743" s="230"/>
      <c r="K743" s="230"/>
      <c r="L743" s="230"/>
      <c r="M743" s="230"/>
      <c r="N743" s="230"/>
      <c r="O743" s="230"/>
      <c r="P743" s="230"/>
      <c r="Q743" s="230"/>
      <c r="R743" s="230"/>
      <c r="S743" s="230"/>
      <c r="T743" s="230"/>
    </row>
    <row r="744" spans="1:20" ht="15.75" customHeight="1" x14ac:dyDescent="0.2">
      <c r="A744" s="230"/>
      <c r="B744" s="230"/>
      <c r="C744" s="230"/>
      <c r="D744" s="230"/>
      <c r="E744" s="230"/>
      <c r="F744" s="230"/>
      <c r="G744" s="230"/>
      <c r="H744" s="230"/>
      <c r="I744" s="230"/>
      <c r="J744" s="230"/>
      <c r="K744" s="230"/>
      <c r="L744" s="230"/>
      <c r="M744" s="230"/>
      <c r="N744" s="230"/>
      <c r="O744" s="230"/>
      <c r="P744" s="230"/>
      <c r="Q744" s="230"/>
      <c r="R744" s="230"/>
      <c r="S744" s="230"/>
      <c r="T744" s="230"/>
    </row>
    <row r="745" spans="1:20" ht="15.75" customHeight="1" x14ac:dyDescent="0.2">
      <c r="A745" s="230"/>
      <c r="B745" s="230"/>
      <c r="C745" s="230"/>
      <c r="D745" s="230"/>
      <c r="E745" s="230"/>
      <c r="F745" s="230"/>
      <c r="G745" s="230"/>
      <c r="H745" s="230"/>
      <c r="I745" s="230"/>
      <c r="J745" s="230"/>
      <c r="K745" s="230"/>
      <c r="L745" s="230"/>
      <c r="M745" s="230"/>
      <c r="N745" s="230"/>
      <c r="O745" s="230"/>
      <c r="P745" s="230"/>
      <c r="Q745" s="230"/>
      <c r="R745" s="230"/>
      <c r="S745" s="230"/>
      <c r="T745" s="230"/>
    </row>
    <row r="746" spans="1:20" ht="15.75" customHeight="1" x14ac:dyDescent="0.2">
      <c r="A746" s="230"/>
      <c r="B746" s="230"/>
      <c r="C746" s="230"/>
      <c r="D746" s="230"/>
      <c r="E746" s="230"/>
      <c r="F746" s="230"/>
      <c r="G746" s="230"/>
      <c r="H746" s="230"/>
      <c r="I746" s="230"/>
      <c r="J746" s="230"/>
      <c r="K746" s="230"/>
      <c r="L746" s="230"/>
      <c r="M746" s="230"/>
      <c r="N746" s="230"/>
      <c r="O746" s="230"/>
      <c r="P746" s="230"/>
      <c r="Q746" s="230"/>
      <c r="R746" s="230"/>
      <c r="S746" s="230"/>
      <c r="T746" s="230"/>
    </row>
    <row r="747" spans="1:20" ht="15.75" customHeight="1" x14ac:dyDescent="0.2">
      <c r="A747" s="230"/>
      <c r="B747" s="230"/>
      <c r="C747" s="230"/>
      <c r="D747" s="230"/>
      <c r="E747" s="230"/>
      <c r="F747" s="230"/>
      <c r="G747" s="230"/>
      <c r="H747" s="230"/>
      <c r="I747" s="230"/>
      <c r="J747" s="230"/>
      <c r="K747" s="230"/>
      <c r="L747" s="230"/>
      <c r="M747" s="230"/>
      <c r="N747" s="230"/>
      <c r="O747" s="230"/>
      <c r="P747" s="230"/>
      <c r="Q747" s="230"/>
      <c r="R747" s="230"/>
      <c r="S747" s="230"/>
      <c r="T747" s="230"/>
    </row>
    <row r="748" spans="1:20" ht="15.75" customHeight="1" x14ac:dyDescent="0.2">
      <c r="A748" s="230"/>
      <c r="B748" s="230"/>
      <c r="C748" s="230"/>
      <c r="D748" s="230"/>
      <c r="E748" s="230"/>
      <c r="F748" s="230"/>
      <c r="G748" s="230"/>
      <c r="H748" s="230"/>
      <c r="I748" s="230"/>
      <c r="J748" s="230"/>
      <c r="K748" s="230"/>
      <c r="L748" s="230"/>
      <c r="M748" s="230"/>
      <c r="N748" s="230"/>
      <c r="O748" s="230"/>
      <c r="P748" s="230"/>
      <c r="Q748" s="230"/>
      <c r="R748" s="230"/>
      <c r="S748" s="230"/>
      <c r="T748" s="230"/>
    </row>
    <row r="749" spans="1:20" ht="15.75" customHeight="1" x14ac:dyDescent="0.2">
      <c r="A749" s="230"/>
      <c r="B749" s="230"/>
      <c r="C749" s="230"/>
      <c r="D749" s="230"/>
      <c r="E749" s="230"/>
      <c r="F749" s="230"/>
      <c r="G749" s="230"/>
      <c r="H749" s="230"/>
      <c r="I749" s="230"/>
      <c r="J749" s="230"/>
      <c r="K749" s="230"/>
      <c r="L749" s="230"/>
      <c r="M749" s="230"/>
      <c r="N749" s="230"/>
      <c r="O749" s="230"/>
      <c r="P749" s="230"/>
      <c r="Q749" s="230"/>
      <c r="R749" s="230"/>
      <c r="S749" s="230"/>
      <c r="T749" s="230"/>
    </row>
    <row r="750" spans="1:20" ht="15.75" customHeight="1" x14ac:dyDescent="0.2">
      <c r="A750" s="230"/>
      <c r="B750" s="230"/>
      <c r="C750" s="230"/>
      <c r="D750" s="230"/>
      <c r="E750" s="230"/>
      <c r="F750" s="230"/>
      <c r="G750" s="230"/>
      <c r="H750" s="230"/>
      <c r="I750" s="230"/>
      <c r="J750" s="230"/>
      <c r="K750" s="230"/>
      <c r="L750" s="230"/>
      <c r="M750" s="230"/>
      <c r="N750" s="230"/>
      <c r="O750" s="230"/>
      <c r="P750" s="230"/>
      <c r="Q750" s="230"/>
      <c r="R750" s="230"/>
      <c r="S750" s="230"/>
      <c r="T750" s="230"/>
    </row>
    <row r="751" spans="1:20" ht="15.75" customHeight="1" x14ac:dyDescent="0.2">
      <c r="A751" s="230"/>
      <c r="B751" s="230"/>
      <c r="C751" s="230"/>
      <c r="D751" s="230"/>
      <c r="E751" s="230"/>
      <c r="F751" s="230"/>
      <c r="G751" s="230"/>
      <c r="H751" s="230"/>
      <c r="I751" s="230"/>
      <c r="J751" s="230"/>
      <c r="K751" s="230"/>
      <c r="L751" s="230"/>
      <c r="M751" s="230"/>
      <c r="N751" s="230"/>
      <c r="O751" s="230"/>
      <c r="P751" s="230"/>
      <c r="Q751" s="230"/>
      <c r="R751" s="230"/>
      <c r="S751" s="230"/>
      <c r="T751" s="230"/>
    </row>
    <row r="752" spans="1:20" ht="15.75" customHeight="1" x14ac:dyDescent="0.2">
      <c r="A752" s="230"/>
      <c r="B752" s="230"/>
      <c r="C752" s="230"/>
      <c r="D752" s="230"/>
      <c r="E752" s="230"/>
      <c r="F752" s="230"/>
      <c r="G752" s="230"/>
      <c r="H752" s="230"/>
      <c r="I752" s="230"/>
      <c r="J752" s="230"/>
      <c r="K752" s="230"/>
      <c r="L752" s="230"/>
      <c r="M752" s="230"/>
      <c r="N752" s="230"/>
      <c r="O752" s="230"/>
      <c r="P752" s="230"/>
      <c r="Q752" s="230"/>
      <c r="R752" s="230"/>
      <c r="S752" s="230"/>
      <c r="T752" s="230"/>
    </row>
    <row r="753" spans="1:20" ht="15.75" customHeight="1" x14ac:dyDescent="0.2">
      <c r="A753" s="230"/>
      <c r="B753" s="230"/>
      <c r="C753" s="230"/>
      <c r="D753" s="230"/>
      <c r="E753" s="230"/>
      <c r="F753" s="230"/>
      <c r="G753" s="230"/>
      <c r="H753" s="230"/>
      <c r="I753" s="230"/>
      <c r="J753" s="230"/>
      <c r="K753" s="230"/>
      <c r="L753" s="230"/>
      <c r="M753" s="230"/>
      <c r="N753" s="230"/>
      <c r="O753" s="230"/>
      <c r="P753" s="230"/>
      <c r="Q753" s="230"/>
      <c r="R753" s="230"/>
      <c r="S753" s="230"/>
      <c r="T753" s="230"/>
    </row>
    <row r="754" spans="1:20" ht="15.75" customHeight="1" x14ac:dyDescent="0.2">
      <c r="A754" s="230"/>
      <c r="B754" s="230"/>
      <c r="C754" s="230"/>
      <c r="D754" s="230"/>
      <c r="E754" s="230"/>
      <c r="F754" s="230"/>
      <c r="G754" s="230"/>
      <c r="H754" s="230"/>
      <c r="I754" s="230"/>
      <c r="J754" s="230"/>
      <c r="K754" s="230"/>
      <c r="L754" s="230"/>
      <c r="M754" s="230"/>
      <c r="N754" s="230"/>
      <c r="O754" s="230"/>
      <c r="P754" s="230"/>
      <c r="Q754" s="230"/>
      <c r="R754" s="230"/>
      <c r="S754" s="230"/>
      <c r="T754" s="230"/>
    </row>
    <row r="755" spans="1:20" ht="15.75" customHeight="1" x14ac:dyDescent="0.2">
      <c r="A755" s="230"/>
      <c r="B755" s="230"/>
      <c r="C755" s="230"/>
      <c r="D755" s="230"/>
      <c r="E755" s="230"/>
      <c r="F755" s="230"/>
      <c r="G755" s="230"/>
      <c r="H755" s="230"/>
      <c r="I755" s="230"/>
      <c r="J755" s="230"/>
      <c r="K755" s="230"/>
      <c r="L755" s="230"/>
      <c r="M755" s="230"/>
      <c r="N755" s="230"/>
      <c r="O755" s="230"/>
      <c r="P755" s="230"/>
      <c r="Q755" s="230"/>
      <c r="R755" s="230"/>
      <c r="S755" s="230"/>
      <c r="T755" s="230"/>
    </row>
    <row r="756" spans="1:20" ht="15.75" customHeight="1" x14ac:dyDescent="0.2">
      <c r="A756" s="230"/>
      <c r="B756" s="230"/>
      <c r="C756" s="230"/>
      <c r="D756" s="230"/>
      <c r="E756" s="230"/>
      <c r="F756" s="230"/>
      <c r="G756" s="230"/>
      <c r="H756" s="230"/>
      <c r="I756" s="230"/>
      <c r="J756" s="230"/>
      <c r="K756" s="230"/>
      <c r="L756" s="230"/>
      <c r="M756" s="230"/>
      <c r="N756" s="230"/>
      <c r="O756" s="230"/>
      <c r="P756" s="230"/>
      <c r="Q756" s="230"/>
      <c r="R756" s="230"/>
      <c r="S756" s="230"/>
      <c r="T756" s="230"/>
    </row>
    <row r="757" spans="1:20" ht="15.75" customHeight="1" x14ac:dyDescent="0.2">
      <c r="A757" s="230"/>
      <c r="B757" s="230"/>
      <c r="C757" s="230"/>
      <c r="D757" s="230"/>
      <c r="E757" s="230"/>
      <c r="F757" s="230"/>
      <c r="G757" s="230"/>
      <c r="H757" s="230"/>
      <c r="I757" s="230"/>
      <c r="J757" s="230"/>
      <c r="K757" s="230"/>
      <c r="L757" s="230"/>
      <c r="M757" s="230"/>
      <c r="N757" s="230"/>
      <c r="O757" s="230"/>
      <c r="P757" s="230"/>
      <c r="Q757" s="230"/>
      <c r="R757" s="230"/>
      <c r="S757" s="230"/>
      <c r="T757" s="230"/>
    </row>
    <row r="758" spans="1:20" ht="15.75" customHeight="1" x14ac:dyDescent="0.2">
      <c r="A758" s="230"/>
      <c r="B758" s="230"/>
      <c r="C758" s="230"/>
      <c r="D758" s="230"/>
      <c r="E758" s="230"/>
      <c r="F758" s="230"/>
      <c r="G758" s="230"/>
      <c r="H758" s="230"/>
      <c r="I758" s="230"/>
      <c r="J758" s="230"/>
      <c r="K758" s="230"/>
      <c r="L758" s="230"/>
      <c r="M758" s="230"/>
      <c r="N758" s="230"/>
      <c r="O758" s="230"/>
      <c r="P758" s="230"/>
      <c r="Q758" s="230"/>
      <c r="R758" s="230"/>
      <c r="S758" s="230"/>
      <c r="T758" s="230"/>
    </row>
    <row r="759" spans="1:20" ht="15.75" customHeight="1" x14ac:dyDescent="0.2">
      <c r="A759" s="230"/>
      <c r="B759" s="230"/>
      <c r="C759" s="230"/>
      <c r="D759" s="230"/>
      <c r="E759" s="230"/>
      <c r="F759" s="230"/>
      <c r="G759" s="230"/>
      <c r="H759" s="230"/>
      <c r="I759" s="230"/>
      <c r="J759" s="230"/>
      <c r="K759" s="230"/>
      <c r="L759" s="230"/>
      <c r="M759" s="230"/>
      <c r="N759" s="230"/>
      <c r="O759" s="230"/>
      <c r="P759" s="230"/>
      <c r="Q759" s="230"/>
      <c r="R759" s="230"/>
      <c r="S759" s="230"/>
      <c r="T759" s="230"/>
    </row>
    <row r="760" spans="1:20" ht="15.75" customHeight="1" x14ac:dyDescent="0.2">
      <c r="A760" s="230"/>
      <c r="B760" s="230"/>
      <c r="C760" s="230"/>
      <c r="D760" s="230"/>
      <c r="E760" s="230"/>
      <c r="F760" s="230"/>
      <c r="G760" s="230"/>
      <c r="H760" s="230"/>
      <c r="I760" s="230"/>
      <c r="J760" s="230"/>
      <c r="K760" s="230"/>
      <c r="L760" s="230"/>
      <c r="M760" s="230"/>
      <c r="N760" s="230"/>
      <c r="O760" s="230"/>
      <c r="P760" s="230"/>
      <c r="Q760" s="230"/>
      <c r="R760" s="230"/>
      <c r="S760" s="230"/>
      <c r="T760" s="230"/>
    </row>
    <row r="761" spans="1:20" ht="15.75" customHeight="1" x14ac:dyDescent="0.2">
      <c r="A761" s="230"/>
      <c r="B761" s="230"/>
      <c r="C761" s="230"/>
      <c r="D761" s="230"/>
      <c r="E761" s="230"/>
      <c r="F761" s="230"/>
      <c r="G761" s="230"/>
      <c r="H761" s="230"/>
      <c r="I761" s="230"/>
      <c r="J761" s="230"/>
      <c r="K761" s="230"/>
      <c r="L761" s="230"/>
      <c r="M761" s="230"/>
      <c r="N761" s="230"/>
      <c r="O761" s="230"/>
      <c r="P761" s="230"/>
      <c r="Q761" s="230"/>
      <c r="R761" s="230"/>
      <c r="S761" s="230"/>
      <c r="T761" s="230"/>
    </row>
    <row r="762" spans="1:20" ht="15.75" customHeight="1" x14ac:dyDescent="0.2">
      <c r="A762" s="230"/>
      <c r="B762" s="230"/>
      <c r="C762" s="230"/>
      <c r="D762" s="230"/>
      <c r="E762" s="230"/>
      <c r="F762" s="230"/>
      <c r="G762" s="230"/>
      <c r="H762" s="230"/>
      <c r="I762" s="230"/>
      <c r="J762" s="230"/>
      <c r="K762" s="230"/>
      <c r="L762" s="230"/>
      <c r="M762" s="230"/>
      <c r="N762" s="230"/>
      <c r="O762" s="230"/>
      <c r="P762" s="230"/>
      <c r="Q762" s="230"/>
      <c r="R762" s="230"/>
      <c r="S762" s="230"/>
      <c r="T762" s="230"/>
    </row>
    <row r="763" spans="1:20" ht="15.75" customHeight="1" x14ac:dyDescent="0.2">
      <c r="A763" s="230"/>
      <c r="B763" s="230"/>
      <c r="C763" s="230"/>
      <c r="D763" s="230"/>
      <c r="E763" s="230"/>
      <c r="F763" s="230"/>
      <c r="G763" s="230"/>
      <c r="H763" s="230"/>
      <c r="I763" s="230"/>
      <c r="J763" s="230"/>
      <c r="K763" s="230"/>
      <c r="L763" s="230"/>
      <c r="M763" s="230"/>
      <c r="N763" s="230"/>
      <c r="O763" s="230"/>
      <c r="P763" s="230"/>
      <c r="Q763" s="230"/>
      <c r="R763" s="230"/>
      <c r="S763" s="230"/>
      <c r="T763" s="230"/>
    </row>
    <row r="764" spans="1:20" ht="15.75" customHeight="1" x14ac:dyDescent="0.2">
      <c r="A764" s="230"/>
      <c r="B764" s="230"/>
      <c r="C764" s="230"/>
      <c r="D764" s="230"/>
      <c r="E764" s="230"/>
      <c r="F764" s="230"/>
      <c r="G764" s="230"/>
      <c r="H764" s="230"/>
      <c r="I764" s="230"/>
      <c r="J764" s="230"/>
      <c r="K764" s="230"/>
      <c r="L764" s="230"/>
      <c r="M764" s="230"/>
      <c r="N764" s="230"/>
      <c r="O764" s="230"/>
      <c r="P764" s="230"/>
      <c r="Q764" s="230"/>
      <c r="R764" s="230"/>
      <c r="S764" s="230"/>
      <c r="T764" s="230"/>
    </row>
    <row r="765" spans="1:20" ht="15.75" customHeight="1" x14ac:dyDescent="0.2">
      <c r="A765" s="230"/>
      <c r="B765" s="230"/>
      <c r="C765" s="230"/>
      <c r="D765" s="230"/>
      <c r="E765" s="230"/>
      <c r="F765" s="230"/>
      <c r="G765" s="230"/>
      <c r="H765" s="230"/>
      <c r="I765" s="230"/>
      <c r="J765" s="230"/>
      <c r="K765" s="230"/>
      <c r="L765" s="230"/>
      <c r="M765" s="230"/>
      <c r="N765" s="230"/>
      <c r="O765" s="230"/>
      <c r="P765" s="230"/>
      <c r="Q765" s="230"/>
      <c r="R765" s="230"/>
      <c r="S765" s="230"/>
      <c r="T765" s="230"/>
    </row>
    <row r="766" spans="1:20" ht="15.75" customHeight="1" x14ac:dyDescent="0.2">
      <c r="A766" s="230"/>
      <c r="B766" s="230"/>
      <c r="C766" s="230"/>
      <c r="D766" s="230"/>
      <c r="E766" s="230"/>
      <c r="F766" s="230"/>
      <c r="G766" s="230"/>
      <c r="H766" s="230"/>
      <c r="I766" s="230"/>
      <c r="J766" s="230"/>
      <c r="K766" s="230"/>
      <c r="L766" s="230"/>
      <c r="M766" s="230"/>
      <c r="N766" s="230"/>
      <c r="O766" s="230"/>
      <c r="P766" s="230"/>
      <c r="Q766" s="230"/>
      <c r="R766" s="230"/>
      <c r="S766" s="230"/>
      <c r="T766" s="230"/>
    </row>
    <row r="767" spans="1:20" ht="15.75" customHeight="1" x14ac:dyDescent="0.2">
      <c r="A767" s="230"/>
      <c r="B767" s="230"/>
      <c r="C767" s="230"/>
      <c r="D767" s="230"/>
      <c r="E767" s="230"/>
      <c r="F767" s="230"/>
      <c r="G767" s="230"/>
      <c r="H767" s="230"/>
      <c r="I767" s="230"/>
      <c r="J767" s="230"/>
      <c r="K767" s="230"/>
      <c r="L767" s="230"/>
      <c r="M767" s="230"/>
      <c r="N767" s="230"/>
      <c r="O767" s="230"/>
      <c r="P767" s="230"/>
      <c r="Q767" s="230"/>
      <c r="R767" s="230"/>
      <c r="S767" s="230"/>
      <c r="T767" s="230"/>
    </row>
    <row r="768" spans="1:20" ht="15.75" customHeight="1" x14ac:dyDescent="0.2">
      <c r="A768" s="230"/>
      <c r="B768" s="230"/>
      <c r="C768" s="230"/>
      <c r="D768" s="230"/>
      <c r="E768" s="230"/>
      <c r="F768" s="230"/>
      <c r="G768" s="230"/>
      <c r="H768" s="230"/>
      <c r="I768" s="230"/>
      <c r="J768" s="230"/>
      <c r="K768" s="230"/>
      <c r="L768" s="230"/>
      <c r="M768" s="230"/>
      <c r="N768" s="230"/>
      <c r="O768" s="230"/>
      <c r="P768" s="230"/>
      <c r="Q768" s="230"/>
      <c r="R768" s="230"/>
      <c r="S768" s="230"/>
      <c r="T768" s="230"/>
    </row>
    <row r="769" spans="1:20" ht="15.75" customHeight="1" x14ac:dyDescent="0.2">
      <c r="A769" s="230"/>
      <c r="B769" s="230"/>
      <c r="C769" s="230"/>
      <c r="D769" s="230"/>
      <c r="E769" s="230"/>
      <c r="F769" s="230"/>
      <c r="G769" s="230"/>
      <c r="H769" s="230"/>
      <c r="I769" s="230"/>
      <c r="J769" s="230"/>
      <c r="K769" s="230"/>
      <c r="L769" s="230"/>
      <c r="M769" s="230"/>
      <c r="N769" s="230"/>
      <c r="O769" s="230"/>
      <c r="P769" s="230"/>
      <c r="Q769" s="230"/>
      <c r="R769" s="230"/>
      <c r="S769" s="230"/>
      <c r="T769" s="230"/>
    </row>
    <row r="770" spans="1:20" ht="15.75" customHeight="1" x14ac:dyDescent="0.2">
      <c r="A770" s="230"/>
      <c r="B770" s="230"/>
      <c r="C770" s="230"/>
      <c r="D770" s="230"/>
      <c r="E770" s="230"/>
      <c r="F770" s="230"/>
      <c r="G770" s="230"/>
      <c r="H770" s="230"/>
      <c r="I770" s="230"/>
      <c r="J770" s="230"/>
      <c r="K770" s="230"/>
      <c r="L770" s="230"/>
      <c r="M770" s="230"/>
      <c r="N770" s="230"/>
      <c r="O770" s="230"/>
      <c r="P770" s="230"/>
      <c r="Q770" s="230"/>
      <c r="R770" s="230"/>
      <c r="S770" s="230"/>
      <c r="T770" s="230"/>
    </row>
    <row r="771" spans="1:20" ht="15.75" customHeight="1" x14ac:dyDescent="0.2">
      <c r="A771" s="230"/>
      <c r="B771" s="230"/>
      <c r="C771" s="230"/>
      <c r="D771" s="230"/>
      <c r="E771" s="230"/>
      <c r="F771" s="230"/>
      <c r="G771" s="230"/>
      <c r="H771" s="230"/>
      <c r="I771" s="230"/>
      <c r="J771" s="230"/>
      <c r="K771" s="230"/>
      <c r="L771" s="230"/>
      <c r="M771" s="230"/>
      <c r="N771" s="230"/>
      <c r="O771" s="230"/>
      <c r="P771" s="230"/>
      <c r="Q771" s="230"/>
      <c r="R771" s="230"/>
      <c r="S771" s="230"/>
      <c r="T771" s="230"/>
    </row>
    <row r="772" spans="1:20" ht="15.75" customHeight="1" x14ac:dyDescent="0.2">
      <c r="A772" s="230"/>
      <c r="B772" s="230"/>
      <c r="C772" s="230"/>
      <c r="D772" s="230"/>
      <c r="E772" s="230"/>
      <c r="F772" s="230"/>
      <c r="G772" s="230"/>
      <c r="H772" s="230"/>
      <c r="I772" s="230"/>
      <c r="J772" s="230"/>
      <c r="K772" s="230"/>
      <c r="L772" s="230"/>
      <c r="M772" s="230"/>
      <c r="N772" s="230"/>
      <c r="O772" s="230"/>
      <c r="P772" s="230"/>
      <c r="Q772" s="230"/>
      <c r="R772" s="230"/>
      <c r="S772" s="230"/>
      <c r="T772" s="230"/>
    </row>
    <row r="773" spans="1:20" ht="15.75" customHeight="1" x14ac:dyDescent="0.2">
      <c r="A773" s="230"/>
      <c r="B773" s="230"/>
      <c r="C773" s="230"/>
      <c r="D773" s="230"/>
      <c r="E773" s="230"/>
      <c r="F773" s="230"/>
      <c r="G773" s="230"/>
      <c r="H773" s="230"/>
      <c r="I773" s="230"/>
      <c r="J773" s="230"/>
      <c r="K773" s="230"/>
      <c r="L773" s="230"/>
      <c r="M773" s="230"/>
      <c r="N773" s="230"/>
      <c r="O773" s="230"/>
      <c r="P773" s="230"/>
      <c r="Q773" s="230"/>
      <c r="R773" s="230"/>
      <c r="S773" s="230"/>
      <c r="T773" s="230"/>
    </row>
    <row r="774" spans="1:20" ht="15.75" customHeight="1" x14ac:dyDescent="0.2">
      <c r="A774" s="230"/>
      <c r="B774" s="230"/>
      <c r="C774" s="230"/>
      <c r="D774" s="230"/>
      <c r="E774" s="230"/>
      <c r="F774" s="230"/>
      <c r="G774" s="230"/>
      <c r="H774" s="230"/>
      <c r="I774" s="230"/>
      <c r="J774" s="230"/>
      <c r="K774" s="230"/>
      <c r="L774" s="230"/>
      <c r="M774" s="230"/>
      <c r="N774" s="230"/>
      <c r="O774" s="230"/>
      <c r="P774" s="230"/>
      <c r="Q774" s="230"/>
      <c r="R774" s="230"/>
      <c r="S774" s="230"/>
      <c r="T774" s="230"/>
    </row>
    <row r="775" spans="1:20" ht="15.75" customHeight="1" x14ac:dyDescent="0.2">
      <c r="A775" s="230"/>
      <c r="B775" s="230"/>
      <c r="C775" s="230"/>
      <c r="D775" s="230"/>
      <c r="E775" s="230"/>
      <c r="F775" s="230"/>
      <c r="G775" s="230"/>
      <c r="H775" s="230"/>
      <c r="I775" s="230"/>
      <c r="J775" s="230"/>
      <c r="K775" s="230"/>
      <c r="L775" s="230"/>
      <c r="M775" s="230"/>
      <c r="N775" s="230"/>
      <c r="O775" s="230"/>
      <c r="P775" s="230"/>
      <c r="Q775" s="230"/>
      <c r="R775" s="230"/>
      <c r="S775" s="230"/>
      <c r="T775" s="230"/>
    </row>
    <row r="776" spans="1:20" ht="15.75" customHeight="1" x14ac:dyDescent="0.2">
      <c r="A776" s="230"/>
      <c r="B776" s="230"/>
      <c r="C776" s="230"/>
      <c r="D776" s="230"/>
      <c r="E776" s="230"/>
      <c r="F776" s="230"/>
      <c r="G776" s="230"/>
      <c r="H776" s="230"/>
      <c r="I776" s="230"/>
      <c r="J776" s="230"/>
      <c r="K776" s="230"/>
      <c r="L776" s="230"/>
      <c r="M776" s="230"/>
      <c r="N776" s="230"/>
      <c r="O776" s="230"/>
      <c r="P776" s="230"/>
      <c r="Q776" s="230"/>
      <c r="R776" s="230"/>
      <c r="S776" s="230"/>
      <c r="T776" s="230"/>
    </row>
    <row r="777" spans="1:20" ht="15.75" customHeight="1" x14ac:dyDescent="0.2">
      <c r="A777" s="230"/>
      <c r="B777" s="230"/>
      <c r="C777" s="230"/>
      <c r="D777" s="230"/>
      <c r="E777" s="230"/>
      <c r="F777" s="230"/>
      <c r="G777" s="230"/>
      <c r="H777" s="230"/>
      <c r="I777" s="230"/>
      <c r="J777" s="230"/>
      <c r="K777" s="230"/>
      <c r="L777" s="230"/>
      <c r="M777" s="230"/>
      <c r="N777" s="230"/>
      <c r="O777" s="230"/>
      <c r="P777" s="230"/>
      <c r="Q777" s="230"/>
      <c r="R777" s="230"/>
      <c r="S777" s="230"/>
      <c r="T777" s="230"/>
    </row>
    <row r="778" spans="1:20" ht="15.75" customHeight="1" x14ac:dyDescent="0.2">
      <c r="A778" s="230"/>
      <c r="B778" s="230"/>
      <c r="C778" s="230"/>
      <c r="D778" s="230"/>
      <c r="E778" s="230"/>
      <c r="F778" s="230"/>
      <c r="G778" s="230"/>
      <c r="H778" s="230"/>
      <c r="I778" s="230"/>
      <c r="J778" s="230"/>
      <c r="K778" s="230"/>
      <c r="L778" s="230"/>
      <c r="M778" s="230"/>
      <c r="N778" s="230"/>
      <c r="O778" s="230"/>
      <c r="P778" s="230"/>
      <c r="Q778" s="230"/>
      <c r="R778" s="230"/>
      <c r="S778" s="230"/>
      <c r="T778" s="230"/>
    </row>
    <row r="779" spans="1:20" ht="15.75" customHeight="1" x14ac:dyDescent="0.2">
      <c r="A779" s="230"/>
      <c r="B779" s="230"/>
      <c r="C779" s="230"/>
      <c r="D779" s="230"/>
      <c r="E779" s="230"/>
      <c r="F779" s="230"/>
      <c r="G779" s="230"/>
      <c r="H779" s="230"/>
      <c r="I779" s="230"/>
      <c r="J779" s="230"/>
      <c r="K779" s="230"/>
      <c r="L779" s="230"/>
      <c r="M779" s="230"/>
      <c r="N779" s="230"/>
      <c r="O779" s="230"/>
      <c r="P779" s="230"/>
      <c r="Q779" s="230"/>
      <c r="R779" s="230"/>
      <c r="S779" s="230"/>
      <c r="T779" s="230"/>
    </row>
    <row r="780" spans="1:20" ht="15.75" customHeight="1" x14ac:dyDescent="0.2">
      <c r="A780" s="230"/>
      <c r="B780" s="230"/>
      <c r="C780" s="230"/>
      <c r="D780" s="230"/>
      <c r="E780" s="230"/>
      <c r="F780" s="230"/>
      <c r="G780" s="230"/>
      <c r="H780" s="230"/>
      <c r="I780" s="230"/>
      <c r="J780" s="230"/>
      <c r="K780" s="230"/>
      <c r="L780" s="230"/>
      <c r="M780" s="230"/>
      <c r="N780" s="230"/>
      <c r="O780" s="230"/>
      <c r="P780" s="230"/>
      <c r="Q780" s="230"/>
      <c r="R780" s="230"/>
      <c r="S780" s="230"/>
      <c r="T780" s="230"/>
    </row>
    <row r="781" spans="1:20" ht="15.75" customHeight="1" x14ac:dyDescent="0.2">
      <c r="A781" s="230"/>
      <c r="B781" s="230"/>
      <c r="C781" s="230"/>
      <c r="D781" s="230"/>
      <c r="E781" s="230"/>
      <c r="F781" s="230"/>
      <c r="G781" s="230"/>
      <c r="H781" s="230"/>
      <c r="I781" s="230"/>
      <c r="J781" s="230"/>
      <c r="K781" s="230"/>
      <c r="L781" s="230"/>
      <c r="M781" s="230"/>
      <c r="N781" s="230"/>
      <c r="O781" s="230"/>
      <c r="P781" s="230"/>
      <c r="Q781" s="230"/>
      <c r="R781" s="230"/>
      <c r="S781" s="230"/>
      <c r="T781" s="230"/>
    </row>
    <row r="782" spans="1:20" ht="15.75" customHeight="1" x14ac:dyDescent="0.2">
      <c r="A782" s="230"/>
      <c r="B782" s="230"/>
      <c r="C782" s="230"/>
      <c r="D782" s="230"/>
      <c r="E782" s="230"/>
      <c r="F782" s="230"/>
      <c r="G782" s="230"/>
      <c r="H782" s="230"/>
      <c r="I782" s="230"/>
      <c r="J782" s="230"/>
      <c r="K782" s="230"/>
      <c r="L782" s="230"/>
      <c r="M782" s="230"/>
      <c r="N782" s="230"/>
      <c r="O782" s="230"/>
      <c r="P782" s="230"/>
      <c r="Q782" s="230"/>
      <c r="R782" s="230"/>
      <c r="S782" s="230"/>
      <c r="T782" s="230"/>
    </row>
    <row r="783" spans="1:20" ht="15.75" customHeight="1" x14ac:dyDescent="0.2">
      <c r="A783" s="230"/>
      <c r="B783" s="230"/>
      <c r="C783" s="230"/>
      <c r="D783" s="230"/>
      <c r="E783" s="230"/>
      <c r="F783" s="230"/>
      <c r="G783" s="230"/>
      <c r="H783" s="230"/>
      <c r="I783" s="230"/>
      <c r="J783" s="230"/>
      <c r="K783" s="230"/>
      <c r="L783" s="230"/>
      <c r="M783" s="230"/>
      <c r="N783" s="230"/>
      <c r="O783" s="230"/>
      <c r="P783" s="230"/>
      <c r="Q783" s="230"/>
      <c r="R783" s="230"/>
      <c r="S783" s="230"/>
      <c r="T783" s="230"/>
    </row>
    <row r="784" spans="1:20" ht="15.75" customHeight="1" x14ac:dyDescent="0.2">
      <c r="A784" s="230"/>
      <c r="B784" s="230"/>
      <c r="C784" s="230"/>
      <c r="D784" s="230"/>
      <c r="E784" s="230"/>
      <c r="F784" s="230"/>
      <c r="G784" s="230"/>
      <c r="H784" s="230"/>
      <c r="I784" s="230"/>
      <c r="J784" s="230"/>
      <c r="K784" s="230"/>
      <c r="L784" s="230"/>
      <c r="M784" s="230"/>
      <c r="N784" s="230"/>
      <c r="O784" s="230"/>
      <c r="P784" s="230"/>
      <c r="Q784" s="230"/>
      <c r="R784" s="230"/>
      <c r="S784" s="230"/>
      <c r="T784" s="230"/>
    </row>
    <row r="785" spans="1:20" ht="15.75" customHeight="1" x14ac:dyDescent="0.2">
      <c r="A785" s="230"/>
      <c r="B785" s="230"/>
      <c r="C785" s="230"/>
      <c r="D785" s="230"/>
      <c r="E785" s="230"/>
      <c r="F785" s="230"/>
      <c r="G785" s="230"/>
      <c r="H785" s="230"/>
      <c r="I785" s="230"/>
      <c r="J785" s="230"/>
      <c r="K785" s="230"/>
      <c r="L785" s="230"/>
      <c r="M785" s="230"/>
      <c r="N785" s="230"/>
      <c r="O785" s="230"/>
      <c r="P785" s="230"/>
      <c r="Q785" s="230"/>
      <c r="R785" s="230"/>
      <c r="S785" s="230"/>
      <c r="T785" s="230"/>
    </row>
    <row r="786" spans="1:20" ht="15.75" customHeight="1" x14ac:dyDescent="0.2">
      <c r="A786" s="230"/>
      <c r="B786" s="230"/>
      <c r="C786" s="230"/>
      <c r="D786" s="230"/>
      <c r="E786" s="230"/>
      <c r="F786" s="230"/>
      <c r="G786" s="230"/>
      <c r="H786" s="230"/>
      <c r="I786" s="230"/>
      <c r="J786" s="230"/>
      <c r="K786" s="230"/>
      <c r="L786" s="230"/>
      <c r="M786" s="230"/>
      <c r="N786" s="230"/>
      <c r="O786" s="230"/>
      <c r="P786" s="230"/>
      <c r="Q786" s="230"/>
      <c r="R786" s="230"/>
      <c r="S786" s="230"/>
      <c r="T786" s="230"/>
    </row>
    <row r="787" spans="1:20" ht="15.75" customHeight="1" x14ac:dyDescent="0.2">
      <c r="A787" s="230"/>
      <c r="B787" s="230"/>
      <c r="C787" s="230"/>
      <c r="D787" s="230"/>
      <c r="E787" s="230"/>
      <c r="F787" s="230"/>
      <c r="G787" s="230"/>
      <c r="H787" s="230"/>
      <c r="I787" s="230"/>
      <c r="J787" s="230"/>
      <c r="K787" s="230"/>
      <c r="L787" s="230"/>
      <c r="M787" s="230"/>
      <c r="N787" s="230"/>
      <c r="O787" s="230"/>
      <c r="P787" s="230"/>
      <c r="Q787" s="230"/>
      <c r="R787" s="230"/>
      <c r="S787" s="230"/>
      <c r="T787" s="230"/>
    </row>
    <row r="788" spans="1:20" ht="15.75" customHeight="1" x14ac:dyDescent="0.2">
      <c r="A788" s="230"/>
      <c r="B788" s="230"/>
      <c r="C788" s="230"/>
      <c r="D788" s="230"/>
      <c r="E788" s="230"/>
      <c r="F788" s="230"/>
      <c r="G788" s="230"/>
      <c r="H788" s="230"/>
      <c r="I788" s="230"/>
      <c r="J788" s="230"/>
      <c r="K788" s="230"/>
      <c r="L788" s="230"/>
      <c r="M788" s="230"/>
      <c r="N788" s="230"/>
      <c r="O788" s="230"/>
      <c r="P788" s="230"/>
      <c r="Q788" s="230"/>
      <c r="R788" s="230"/>
      <c r="S788" s="230"/>
      <c r="T788" s="230"/>
    </row>
    <row r="789" spans="1:20" ht="15.75" customHeight="1" x14ac:dyDescent="0.2">
      <c r="A789" s="230"/>
      <c r="B789" s="230"/>
      <c r="C789" s="230"/>
      <c r="D789" s="230"/>
      <c r="E789" s="230"/>
      <c r="F789" s="230"/>
      <c r="G789" s="230"/>
      <c r="H789" s="230"/>
      <c r="I789" s="230"/>
      <c r="J789" s="230"/>
      <c r="K789" s="230"/>
      <c r="L789" s="230"/>
      <c r="M789" s="230"/>
      <c r="N789" s="230"/>
      <c r="O789" s="230"/>
      <c r="P789" s="230"/>
      <c r="Q789" s="230"/>
      <c r="R789" s="230"/>
      <c r="S789" s="230"/>
      <c r="T789" s="230"/>
    </row>
    <row r="790" spans="1:20" ht="15.75" customHeight="1" x14ac:dyDescent="0.2">
      <c r="A790" s="230"/>
      <c r="B790" s="230"/>
      <c r="C790" s="230"/>
      <c r="D790" s="230"/>
      <c r="E790" s="230"/>
      <c r="F790" s="230"/>
      <c r="G790" s="230"/>
      <c r="H790" s="230"/>
      <c r="I790" s="230"/>
      <c r="J790" s="230"/>
      <c r="K790" s="230"/>
      <c r="L790" s="230"/>
      <c r="M790" s="230"/>
      <c r="N790" s="230"/>
      <c r="O790" s="230"/>
      <c r="P790" s="230"/>
      <c r="Q790" s="230"/>
      <c r="R790" s="230"/>
      <c r="S790" s="230"/>
      <c r="T790" s="230"/>
    </row>
    <row r="791" spans="1:20" ht="15.75" customHeight="1" x14ac:dyDescent="0.2">
      <c r="A791" s="230"/>
      <c r="B791" s="230"/>
      <c r="C791" s="230"/>
      <c r="D791" s="230"/>
      <c r="E791" s="230"/>
      <c r="F791" s="230"/>
      <c r="G791" s="230"/>
      <c r="H791" s="230"/>
      <c r="I791" s="230"/>
      <c r="J791" s="230"/>
      <c r="K791" s="230"/>
      <c r="L791" s="230"/>
      <c r="M791" s="230"/>
      <c r="N791" s="230"/>
      <c r="O791" s="230"/>
      <c r="P791" s="230"/>
      <c r="Q791" s="230"/>
      <c r="R791" s="230"/>
      <c r="S791" s="230"/>
      <c r="T791" s="230"/>
    </row>
    <row r="792" spans="1:20" ht="15.75" customHeight="1" x14ac:dyDescent="0.2">
      <c r="A792" s="230"/>
      <c r="B792" s="230"/>
      <c r="C792" s="230"/>
      <c r="D792" s="230"/>
      <c r="E792" s="230"/>
      <c r="F792" s="230"/>
      <c r="G792" s="230"/>
      <c r="H792" s="230"/>
      <c r="I792" s="230"/>
      <c r="J792" s="230"/>
      <c r="K792" s="230"/>
      <c r="L792" s="230"/>
      <c r="M792" s="230"/>
      <c r="N792" s="230"/>
      <c r="O792" s="230"/>
      <c r="P792" s="230"/>
      <c r="Q792" s="230"/>
      <c r="R792" s="230"/>
      <c r="S792" s="230"/>
      <c r="T792" s="230"/>
    </row>
    <row r="793" spans="1:20" ht="15.75" customHeight="1" x14ac:dyDescent="0.2">
      <c r="A793" s="230"/>
      <c r="B793" s="230"/>
      <c r="C793" s="230"/>
      <c r="D793" s="230"/>
      <c r="E793" s="230"/>
      <c r="F793" s="230"/>
      <c r="G793" s="230"/>
      <c r="H793" s="230"/>
      <c r="I793" s="230"/>
      <c r="J793" s="230"/>
      <c r="K793" s="230"/>
      <c r="L793" s="230"/>
      <c r="M793" s="230"/>
      <c r="N793" s="230"/>
      <c r="O793" s="230"/>
      <c r="P793" s="230"/>
      <c r="Q793" s="230"/>
      <c r="R793" s="230"/>
      <c r="S793" s="230"/>
      <c r="T793" s="230"/>
    </row>
    <row r="794" spans="1:20" ht="15.75" customHeight="1" x14ac:dyDescent="0.2">
      <c r="A794" s="230"/>
      <c r="B794" s="230"/>
      <c r="C794" s="230"/>
      <c r="D794" s="230"/>
      <c r="E794" s="230"/>
      <c r="F794" s="230"/>
      <c r="G794" s="230"/>
      <c r="H794" s="230"/>
      <c r="I794" s="230"/>
      <c r="J794" s="230"/>
      <c r="K794" s="230"/>
      <c r="L794" s="230"/>
      <c r="M794" s="230"/>
      <c r="N794" s="230"/>
      <c r="O794" s="230"/>
      <c r="P794" s="230"/>
      <c r="Q794" s="230"/>
      <c r="R794" s="230"/>
      <c r="S794" s="230"/>
      <c r="T794" s="230"/>
    </row>
    <row r="795" spans="1:20" ht="15.75" customHeight="1" x14ac:dyDescent="0.2">
      <c r="A795" s="230"/>
      <c r="B795" s="230"/>
      <c r="C795" s="230"/>
      <c r="D795" s="230"/>
      <c r="E795" s="230"/>
      <c r="F795" s="230"/>
      <c r="G795" s="230"/>
      <c r="H795" s="230"/>
      <c r="I795" s="230"/>
      <c r="J795" s="230"/>
      <c r="K795" s="230"/>
      <c r="L795" s="230"/>
      <c r="M795" s="230"/>
      <c r="N795" s="230"/>
      <c r="O795" s="230"/>
      <c r="P795" s="230"/>
      <c r="Q795" s="230"/>
      <c r="R795" s="230"/>
      <c r="S795" s="230"/>
      <c r="T795" s="230"/>
    </row>
    <row r="796" spans="1:20" ht="15.75" customHeight="1" x14ac:dyDescent="0.2">
      <c r="A796" s="230"/>
      <c r="B796" s="230"/>
      <c r="C796" s="230"/>
      <c r="D796" s="230"/>
      <c r="E796" s="230"/>
      <c r="F796" s="230"/>
      <c r="G796" s="230"/>
      <c r="H796" s="230"/>
      <c r="I796" s="230"/>
      <c r="J796" s="230"/>
      <c r="K796" s="230"/>
      <c r="L796" s="230"/>
      <c r="M796" s="230"/>
      <c r="N796" s="230"/>
      <c r="O796" s="230"/>
      <c r="P796" s="230"/>
      <c r="Q796" s="230"/>
      <c r="R796" s="230"/>
      <c r="S796" s="230"/>
      <c r="T796" s="230"/>
    </row>
    <row r="797" spans="1:20" ht="15.75" customHeight="1" x14ac:dyDescent="0.2">
      <c r="A797" s="230"/>
      <c r="B797" s="230"/>
      <c r="C797" s="230"/>
      <c r="D797" s="230"/>
      <c r="E797" s="230"/>
      <c r="F797" s="230"/>
      <c r="G797" s="230"/>
      <c r="H797" s="230"/>
      <c r="I797" s="230"/>
      <c r="J797" s="230"/>
      <c r="K797" s="230"/>
      <c r="L797" s="230"/>
      <c r="M797" s="230"/>
      <c r="N797" s="230"/>
      <c r="O797" s="230"/>
      <c r="P797" s="230"/>
      <c r="Q797" s="230"/>
      <c r="R797" s="230"/>
      <c r="S797" s="230"/>
      <c r="T797" s="230"/>
    </row>
    <row r="798" spans="1:20" ht="15.75" customHeight="1" x14ac:dyDescent="0.2">
      <c r="A798" s="230"/>
      <c r="B798" s="230"/>
      <c r="C798" s="230"/>
      <c r="D798" s="230"/>
      <c r="E798" s="230"/>
      <c r="F798" s="230"/>
      <c r="G798" s="230"/>
      <c r="H798" s="230"/>
      <c r="I798" s="230"/>
      <c r="J798" s="230"/>
      <c r="K798" s="230"/>
      <c r="L798" s="230"/>
      <c r="M798" s="230"/>
      <c r="N798" s="230"/>
      <c r="O798" s="230"/>
      <c r="P798" s="230"/>
      <c r="Q798" s="230"/>
      <c r="R798" s="230"/>
      <c r="S798" s="230"/>
      <c r="T798" s="230"/>
    </row>
    <row r="799" spans="1:20" ht="15.75" customHeight="1" x14ac:dyDescent="0.2">
      <c r="A799" s="230"/>
      <c r="B799" s="230"/>
      <c r="C799" s="230"/>
      <c r="D799" s="230"/>
      <c r="E799" s="230"/>
      <c r="F799" s="230"/>
      <c r="G799" s="230"/>
      <c r="H799" s="230"/>
      <c r="I799" s="230"/>
      <c r="J799" s="230"/>
      <c r="K799" s="230"/>
      <c r="L799" s="230"/>
      <c r="M799" s="230"/>
      <c r="N799" s="230"/>
      <c r="O799" s="230"/>
      <c r="P799" s="230"/>
      <c r="Q799" s="230"/>
      <c r="R799" s="230"/>
      <c r="S799" s="230"/>
      <c r="T799" s="230"/>
    </row>
    <row r="800" spans="1:20" ht="15.75" customHeight="1" x14ac:dyDescent="0.2">
      <c r="A800" s="230"/>
      <c r="B800" s="230"/>
      <c r="C800" s="230"/>
      <c r="D800" s="230"/>
      <c r="E800" s="230"/>
      <c r="F800" s="230"/>
      <c r="G800" s="230"/>
      <c r="H800" s="230"/>
      <c r="I800" s="230"/>
      <c r="J800" s="230"/>
      <c r="K800" s="230"/>
      <c r="L800" s="230"/>
      <c r="M800" s="230"/>
      <c r="N800" s="230"/>
      <c r="O800" s="230"/>
      <c r="P800" s="230"/>
      <c r="Q800" s="230"/>
      <c r="R800" s="230"/>
      <c r="S800" s="230"/>
      <c r="T800" s="230"/>
    </row>
    <row r="801" spans="1:20" ht="15.75" customHeight="1" x14ac:dyDescent="0.2">
      <c r="A801" s="230"/>
      <c r="B801" s="230"/>
      <c r="C801" s="230"/>
      <c r="D801" s="230"/>
      <c r="E801" s="230"/>
      <c r="F801" s="230"/>
      <c r="G801" s="230"/>
      <c r="H801" s="230"/>
      <c r="I801" s="230"/>
      <c r="J801" s="230"/>
      <c r="K801" s="230"/>
      <c r="L801" s="230"/>
      <c r="M801" s="230"/>
      <c r="N801" s="230"/>
      <c r="O801" s="230"/>
      <c r="P801" s="230"/>
      <c r="Q801" s="230"/>
      <c r="R801" s="230"/>
      <c r="S801" s="230"/>
      <c r="T801" s="230"/>
    </row>
    <row r="802" spans="1:20" ht="15.75" customHeight="1" x14ac:dyDescent="0.2">
      <c r="A802" s="230"/>
      <c r="B802" s="230"/>
      <c r="C802" s="230"/>
      <c r="D802" s="230"/>
      <c r="E802" s="230"/>
      <c r="F802" s="230"/>
      <c r="G802" s="230"/>
      <c r="H802" s="230"/>
      <c r="I802" s="230"/>
      <c r="J802" s="230"/>
      <c r="K802" s="230"/>
      <c r="L802" s="230"/>
      <c r="M802" s="230"/>
      <c r="N802" s="230"/>
      <c r="O802" s="230"/>
      <c r="P802" s="230"/>
      <c r="Q802" s="230"/>
      <c r="R802" s="230"/>
      <c r="S802" s="230"/>
      <c r="T802" s="230"/>
    </row>
    <row r="803" spans="1:20" ht="15.75" customHeight="1" x14ac:dyDescent="0.2">
      <c r="A803" s="230"/>
      <c r="B803" s="230"/>
      <c r="C803" s="230"/>
      <c r="D803" s="230"/>
      <c r="E803" s="230"/>
      <c r="F803" s="230"/>
      <c r="G803" s="230"/>
      <c r="H803" s="230"/>
      <c r="I803" s="230"/>
      <c r="J803" s="230"/>
      <c r="K803" s="230"/>
      <c r="L803" s="230"/>
      <c r="M803" s="230"/>
      <c r="N803" s="230"/>
      <c r="O803" s="230"/>
      <c r="P803" s="230"/>
      <c r="Q803" s="230"/>
      <c r="R803" s="230"/>
      <c r="S803" s="230"/>
      <c r="T803" s="230"/>
    </row>
    <row r="804" spans="1:20" ht="15.75" customHeight="1" x14ac:dyDescent="0.2">
      <c r="A804" s="230"/>
      <c r="B804" s="230"/>
      <c r="C804" s="230"/>
      <c r="D804" s="230"/>
      <c r="E804" s="230"/>
      <c r="F804" s="230"/>
      <c r="G804" s="230"/>
      <c r="H804" s="230"/>
      <c r="I804" s="230"/>
      <c r="J804" s="230"/>
      <c r="K804" s="230"/>
      <c r="L804" s="230"/>
      <c r="M804" s="230"/>
      <c r="N804" s="230"/>
      <c r="O804" s="230"/>
      <c r="P804" s="230"/>
      <c r="Q804" s="230"/>
      <c r="R804" s="230"/>
      <c r="S804" s="230"/>
      <c r="T804" s="230"/>
    </row>
    <row r="805" spans="1:20" ht="15.75" customHeight="1" x14ac:dyDescent="0.2">
      <c r="A805" s="230"/>
      <c r="B805" s="230"/>
      <c r="C805" s="230"/>
      <c r="D805" s="230"/>
      <c r="E805" s="230"/>
      <c r="F805" s="230"/>
      <c r="G805" s="230"/>
      <c r="H805" s="230"/>
      <c r="I805" s="230"/>
      <c r="J805" s="230"/>
      <c r="K805" s="230"/>
      <c r="L805" s="230"/>
      <c r="M805" s="230"/>
      <c r="N805" s="230"/>
      <c r="O805" s="230"/>
      <c r="P805" s="230"/>
      <c r="Q805" s="230"/>
      <c r="R805" s="230"/>
      <c r="S805" s="230"/>
      <c r="T805" s="230"/>
    </row>
    <row r="806" spans="1:20" ht="15.75" customHeight="1" x14ac:dyDescent="0.2">
      <c r="A806" s="230"/>
      <c r="B806" s="230"/>
      <c r="C806" s="230"/>
      <c r="D806" s="230"/>
      <c r="E806" s="230"/>
      <c r="F806" s="230"/>
      <c r="G806" s="230"/>
      <c r="H806" s="230"/>
      <c r="I806" s="230"/>
      <c r="J806" s="230"/>
      <c r="K806" s="230"/>
      <c r="L806" s="230"/>
      <c r="M806" s="230"/>
      <c r="N806" s="230"/>
      <c r="O806" s="230"/>
      <c r="P806" s="230"/>
      <c r="Q806" s="230"/>
      <c r="R806" s="230"/>
      <c r="S806" s="230"/>
      <c r="T806" s="230"/>
    </row>
    <row r="807" spans="1:20" ht="15.75" customHeight="1" x14ac:dyDescent="0.2">
      <c r="A807" s="230"/>
      <c r="B807" s="230"/>
      <c r="C807" s="230"/>
      <c r="D807" s="230"/>
      <c r="E807" s="230"/>
      <c r="F807" s="230"/>
      <c r="G807" s="230"/>
      <c r="H807" s="230"/>
      <c r="I807" s="230"/>
      <c r="J807" s="230"/>
      <c r="K807" s="230"/>
      <c r="L807" s="230"/>
      <c r="M807" s="230"/>
      <c r="N807" s="230"/>
      <c r="O807" s="230"/>
      <c r="P807" s="230"/>
      <c r="Q807" s="230"/>
      <c r="R807" s="230"/>
      <c r="S807" s="230"/>
      <c r="T807" s="230"/>
    </row>
    <row r="808" spans="1:20" ht="15.75" customHeight="1" x14ac:dyDescent="0.2">
      <c r="A808" s="230"/>
      <c r="B808" s="230"/>
      <c r="C808" s="230"/>
      <c r="D808" s="230"/>
      <c r="E808" s="230"/>
      <c r="F808" s="230"/>
      <c r="G808" s="230"/>
      <c r="H808" s="230"/>
      <c r="I808" s="230"/>
      <c r="J808" s="230"/>
      <c r="K808" s="230"/>
      <c r="L808" s="230"/>
      <c r="M808" s="230"/>
      <c r="N808" s="230"/>
      <c r="O808" s="230"/>
      <c r="P808" s="230"/>
      <c r="Q808" s="230"/>
      <c r="R808" s="230"/>
      <c r="S808" s="230"/>
      <c r="T808" s="230"/>
    </row>
    <row r="809" spans="1:20" ht="15.75" customHeight="1" x14ac:dyDescent="0.2">
      <c r="A809" s="230"/>
      <c r="B809" s="230"/>
      <c r="C809" s="230"/>
      <c r="D809" s="230"/>
      <c r="E809" s="230"/>
      <c r="F809" s="230"/>
      <c r="G809" s="230"/>
      <c r="H809" s="230"/>
      <c r="I809" s="230"/>
      <c r="J809" s="230"/>
      <c r="K809" s="230"/>
      <c r="L809" s="230"/>
      <c r="M809" s="230"/>
      <c r="N809" s="230"/>
      <c r="O809" s="230"/>
      <c r="P809" s="230"/>
      <c r="Q809" s="230"/>
      <c r="R809" s="230"/>
      <c r="S809" s="230"/>
      <c r="T809" s="230"/>
    </row>
    <row r="810" spans="1:20" ht="15.75" customHeight="1" x14ac:dyDescent="0.2">
      <c r="A810" s="230"/>
      <c r="B810" s="230"/>
      <c r="C810" s="230"/>
      <c r="D810" s="230"/>
      <c r="E810" s="230"/>
      <c r="F810" s="230"/>
      <c r="G810" s="230"/>
      <c r="H810" s="230"/>
      <c r="I810" s="230"/>
      <c r="J810" s="230"/>
      <c r="K810" s="230"/>
      <c r="L810" s="230"/>
      <c r="M810" s="230"/>
      <c r="N810" s="230"/>
      <c r="O810" s="230"/>
      <c r="P810" s="230"/>
      <c r="Q810" s="230"/>
      <c r="R810" s="230"/>
      <c r="S810" s="230"/>
      <c r="T810" s="230"/>
    </row>
    <row r="811" spans="1:20" ht="15.75" customHeight="1" x14ac:dyDescent="0.2">
      <c r="A811" s="230"/>
      <c r="B811" s="230"/>
      <c r="C811" s="230"/>
      <c r="D811" s="230"/>
      <c r="E811" s="230"/>
      <c r="F811" s="230"/>
      <c r="G811" s="230"/>
      <c r="H811" s="230"/>
      <c r="I811" s="230"/>
      <c r="J811" s="230"/>
      <c r="K811" s="230"/>
      <c r="L811" s="230"/>
      <c r="M811" s="230"/>
      <c r="N811" s="230"/>
      <c r="O811" s="230"/>
      <c r="P811" s="230"/>
      <c r="Q811" s="230"/>
      <c r="R811" s="230"/>
      <c r="S811" s="230"/>
      <c r="T811" s="230"/>
    </row>
    <row r="812" spans="1:20" ht="15.75" customHeight="1" x14ac:dyDescent="0.2">
      <c r="A812" s="230"/>
      <c r="B812" s="230"/>
      <c r="C812" s="230"/>
      <c r="D812" s="230"/>
      <c r="E812" s="230"/>
      <c r="F812" s="230"/>
      <c r="G812" s="230"/>
      <c r="H812" s="230"/>
      <c r="I812" s="230"/>
      <c r="J812" s="230"/>
      <c r="K812" s="230"/>
      <c r="L812" s="230"/>
      <c r="M812" s="230"/>
      <c r="N812" s="230"/>
      <c r="O812" s="230"/>
      <c r="P812" s="230"/>
      <c r="Q812" s="230"/>
      <c r="R812" s="230"/>
      <c r="S812" s="230"/>
      <c r="T812" s="230"/>
    </row>
    <row r="813" spans="1:20" ht="15.75" customHeight="1" x14ac:dyDescent="0.2">
      <c r="A813" s="230"/>
      <c r="B813" s="230"/>
      <c r="C813" s="230"/>
      <c r="D813" s="230"/>
      <c r="E813" s="230"/>
      <c r="F813" s="230"/>
      <c r="G813" s="230"/>
      <c r="H813" s="230"/>
      <c r="I813" s="230"/>
      <c r="J813" s="230"/>
      <c r="K813" s="230"/>
      <c r="L813" s="230"/>
      <c r="M813" s="230"/>
      <c r="N813" s="230"/>
      <c r="O813" s="230"/>
      <c r="P813" s="230"/>
      <c r="Q813" s="230"/>
      <c r="R813" s="230"/>
      <c r="S813" s="230"/>
      <c r="T813" s="230"/>
    </row>
    <row r="814" spans="1:20" ht="15.75" customHeight="1" x14ac:dyDescent="0.2">
      <c r="A814" s="230"/>
      <c r="B814" s="230"/>
      <c r="C814" s="230"/>
      <c r="D814" s="230"/>
      <c r="E814" s="230"/>
      <c r="F814" s="230"/>
      <c r="G814" s="230"/>
      <c r="H814" s="230"/>
      <c r="I814" s="230"/>
      <c r="J814" s="230"/>
      <c r="K814" s="230"/>
      <c r="L814" s="230"/>
      <c r="M814" s="230"/>
      <c r="N814" s="230"/>
      <c r="O814" s="230"/>
      <c r="P814" s="230"/>
      <c r="Q814" s="230"/>
      <c r="R814" s="230"/>
      <c r="S814" s="230"/>
      <c r="T814" s="230"/>
    </row>
    <row r="815" spans="1:20" ht="15.75" customHeight="1" x14ac:dyDescent="0.2">
      <c r="A815" s="230"/>
      <c r="B815" s="230"/>
      <c r="C815" s="230"/>
      <c r="D815" s="230"/>
      <c r="E815" s="230"/>
      <c r="F815" s="230"/>
      <c r="G815" s="230"/>
      <c r="H815" s="230"/>
      <c r="I815" s="230"/>
      <c r="J815" s="230"/>
      <c r="K815" s="230"/>
      <c r="L815" s="230"/>
      <c r="M815" s="230"/>
      <c r="N815" s="230"/>
      <c r="O815" s="230"/>
      <c r="P815" s="230"/>
      <c r="Q815" s="230"/>
      <c r="R815" s="230"/>
      <c r="S815" s="230"/>
      <c r="T815" s="230"/>
    </row>
    <row r="816" spans="1:20" ht="15.75" customHeight="1" x14ac:dyDescent="0.2">
      <c r="A816" s="230"/>
      <c r="B816" s="230"/>
      <c r="C816" s="230"/>
      <c r="D816" s="230"/>
      <c r="E816" s="230"/>
      <c r="F816" s="230"/>
      <c r="G816" s="230"/>
      <c r="H816" s="230"/>
      <c r="I816" s="230"/>
      <c r="J816" s="230"/>
      <c r="K816" s="230"/>
      <c r="L816" s="230"/>
      <c r="M816" s="230"/>
      <c r="N816" s="230"/>
      <c r="O816" s="230"/>
      <c r="P816" s="230"/>
      <c r="Q816" s="230"/>
      <c r="R816" s="230"/>
      <c r="S816" s="230"/>
      <c r="T816" s="230"/>
    </row>
    <row r="817" spans="1:20" ht="15.75" customHeight="1" x14ac:dyDescent="0.2">
      <c r="A817" s="230"/>
      <c r="B817" s="230"/>
      <c r="C817" s="230"/>
      <c r="D817" s="230"/>
      <c r="E817" s="230"/>
      <c r="F817" s="230"/>
      <c r="G817" s="230"/>
      <c r="H817" s="230"/>
      <c r="I817" s="230"/>
      <c r="J817" s="230"/>
      <c r="K817" s="230"/>
      <c r="L817" s="230"/>
      <c r="M817" s="230"/>
      <c r="N817" s="230"/>
      <c r="O817" s="230"/>
      <c r="P817" s="230"/>
      <c r="Q817" s="230"/>
      <c r="R817" s="230"/>
      <c r="S817" s="230"/>
      <c r="T817" s="230"/>
    </row>
    <row r="818" spans="1:20" ht="15.75" customHeight="1" x14ac:dyDescent="0.2">
      <c r="A818" s="230"/>
      <c r="B818" s="230"/>
      <c r="C818" s="230"/>
      <c r="D818" s="230"/>
      <c r="E818" s="230"/>
      <c r="F818" s="230"/>
      <c r="G818" s="230"/>
      <c r="H818" s="230"/>
      <c r="I818" s="230"/>
      <c r="J818" s="230"/>
      <c r="K818" s="230"/>
      <c r="L818" s="230"/>
      <c r="M818" s="230"/>
      <c r="N818" s="230"/>
      <c r="O818" s="230"/>
      <c r="P818" s="230"/>
      <c r="Q818" s="230"/>
      <c r="R818" s="230"/>
      <c r="S818" s="230"/>
      <c r="T818" s="230"/>
    </row>
    <row r="819" spans="1:20" ht="15.75" customHeight="1" x14ac:dyDescent="0.2">
      <c r="A819" s="230"/>
      <c r="B819" s="230"/>
      <c r="C819" s="230"/>
      <c r="D819" s="230"/>
      <c r="E819" s="230"/>
      <c r="F819" s="230"/>
      <c r="G819" s="230"/>
      <c r="H819" s="230"/>
      <c r="I819" s="230"/>
      <c r="J819" s="230"/>
      <c r="K819" s="230"/>
      <c r="L819" s="230"/>
      <c r="M819" s="230"/>
      <c r="N819" s="230"/>
      <c r="O819" s="230"/>
      <c r="P819" s="230"/>
      <c r="Q819" s="230"/>
      <c r="R819" s="230"/>
      <c r="S819" s="230"/>
      <c r="T819" s="230"/>
    </row>
    <row r="820" spans="1:20" ht="15.75" customHeight="1" x14ac:dyDescent="0.2">
      <c r="A820" s="230"/>
      <c r="B820" s="230"/>
      <c r="C820" s="230"/>
      <c r="D820" s="230"/>
      <c r="E820" s="230"/>
      <c r="F820" s="230"/>
      <c r="G820" s="230"/>
      <c r="H820" s="230"/>
      <c r="I820" s="230"/>
      <c r="J820" s="230"/>
      <c r="K820" s="230"/>
      <c r="L820" s="230"/>
      <c r="M820" s="230"/>
      <c r="N820" s="230"/>
      <c r="O820" s="230"/>
      <c r="P820" s="230"/>
      <c r="Q820" s="230"/>
      <c r="R820" s="230"/>
      <c r="S820" s="230"/>
      <c r="T820" s="230"/>
    </row>
    <row r="821" spans="1:20" ht="15.75" customHeight="1" x14ac:dyDescent="0.2">
      <c r="A821" s="230"/>
      <c r="B821" s="230"/>
      <c r="C821" s="230"/>
      <c r="D821" s="230"/>
      <c r="E821" s="230"/>
      <c r="F821" s="230"/>
      <c r="G821" s="230"/>
      <c r="H821" s="230"/>
      <c r="I821" s="230"/>
      <c r="J821" s="230"/>
      <c r="K821" s="230"/>
      <c r="L821" s="230"/>
      <c r="M821" s="230"/>
      <c r="N821" s="230"/>
      <c r="O821" s="230"/>
      <c r="P821" s="230"/>
      <c r="Q821" s="230"/>
      <c r="R821" s="230"/>
      <c r="S821" s="230"/>
      <c r="T821" s="230"/>
    </row>
    <row r="822" spans="1:20" ht="15.75" customHeight="1" x14ac:dyDescent="0.2">
      <c r="A822" s="230"/>
      <c r="B822" s="230"/>
      <c r="C822" s="230"/>
      <c r="D822" s="230"/>
      <c r="E822" s="230"/>
      <c r="F822" s="230"/>
      <c r="G822" s="230"/>
      <c r="H822" s="230"/>
      <c r="I822" s="230"/>
      <c r="J822" s="230"/>
      <c r="K822" s="230"/>
      <c r="L822" s="230"/>
      <c r="M822" s="230"/>
      <c r="N822" s="230"/>
      <c r="O822" s="230"/>
      <c r="P822" s="230"/>
      <c r="Q822" s="230"/>
      <c r="R822" s="230"/>
      <c r="S822" s="230"/>
      <c r="T822" s="230"/>
    </row>
    <row r="823" spans="1:20" ht="15.75" customHeight="1" x14ac:dyDescent="0.2">
      <c r="A823" s="230"/>
      <c r="B823" s="230"/>
      <c r="C823" s="230"/>
      <c r="D823" s="230"/>
      <c r="E823" s="230"/>
      <c r="F823" s="230"/>
      <c r="G823" s="230"/>
      <c r="H823" s="230"/>
      <c r="I823" s="230"/>
      <c r="J823" s="230"/>
      <c r="K823" s="230"/>
      <c r="L823" s="230"/>
      <c r="M823" s="230"/>
      <c r="N823" s="230"/>
      <c r="O823" s="230"/>
      <c r="P823" s="230"/>
      <c r="Q823" s="230"/>
      <c r="R823" s="230"/>
      <c r="S823" s="230"/>
      <c r="T823" s="230"/>
    </row>
    <row r="824" spans="1:20" ht="15.75" customHeight="1" x14ac:dyDescent="0.2">
      <c r="A824" s="230"/>
      <c r="B824" s="230"/>
      <c r="C824" s="230"/>
      <c r="D824" s="230"/>
      <c r="E824" s="230"/>
      <c r="F824" s="230"/>
      <c r="G824" s="230"/>
      <c r="H824" s="230"/>
      <c r="I824" s="230"/>
      <c r="J824" s="230"/>
      <c r="K824" s="230"/>
      <c r="L824" s="230"/>
      <c r="M824" s="230"/>
      <c r="N824" s="230"/>
      <c r="O824" s="230"/>
      <c r="P824" s="230"/>
      <c r="Q824" s="230"/>
      <c r="R824" s="230"/>
      <c r="S824" s="230"/>
      <c r="T824" s="230"/>
    </row>
    <row r="825" spans="1:20" ht="15.75" customHeight="1" x14ac:dyDescent="0.2">
      <c r="A825" s="230"/>
      <c r="B825" s="230"/>
      <c r="C825" s="230"/>
      <c r="D825" s="230"/>
      <c r="E825" s="230"/>
      <c r="F825" s="230"/>
      <c r="G825" s="230"/>
      <c r="H825" s="230"/>
      <c r="I825" s="230"/>
      <c r="J825" s="230"/>
      <c r="K825" s="230"/>
      <c r="L825" s="230"/>
      <c r="M825" s="230"/>
      <c r="N825" s="230"/>
      <c r="O825" s="230"/>
      <c r="P825" s="230"/>
      <c r="Q825" s="230"/>
      <c r="R825" s="230"/>
      <c r="S825" s="230"/>
      <c r="T825" s="230"/>
    </row>
    <row r="826" spans="1:20" ht="15.75" customHeight="1" x14ac:dyDescent="0.2">
      <c r="A826" s="230"/>
      <c r="B826" s="230"/>
      <c r="C826" s="230"/>
      <c r="D826" s="230"/>
      <c r="E826" s="230"/>
      <c r="F826" s="230"/>
      <c r="G826" s="230"/>
      <c r="H826" s="230"/>
      <c r="I826" s="230"/>
      <c r="J826" s="230"/>
      <c r="K826" s="230"/>
      <c r="L826" s="230"/>
      <c r="M826" s="230"/>
      <c r="N826" s="230"/>
      <c r="O826" s="230"/>
      <c r="P826" s="230"/>
      <c r="Q826" s="230"/>
      <c r="R826" s="230"/>
      <c r="S826" s="230"/>
      <c r="T826" s="230"/>
    </row>
    <row r="827" spans="1:20" ht="15.75" customHeight="1" x14ac:dyDescent="0.2">
      <c r="A827" s="230"/>
      <c r="B827" s="230"/>
      <c r="C827" s="230"/>
      <c r="D827" s="230"/>
      <c r="E827" s="230"/>
      <c r="F827" s="230"/>
      <c r="G827" s="230"/>
      <c r="H827" s="230"/>
      <c r="I827" s="230"/>
      <c r="J827" s="230"/>
      <c r="K827" s="230"/>
      <c r="L827" s="230"/>
      <c r="M827" s="230"/>
      <c r="N827" s="230"/>
      <c r="O827" s="230"/>
      <c r="P827" s="230"/>
      <c r="Q827" s="230"/>
      <c r="R827" s="230"/>
      <c r="S827" s="230"/>
      <c r="T827" s="230"/>
    </row>
    <row r="828" spans="1:20" ht="15.75" customHeight="1" x14ac:dyDescent="0.2">
      <c r="A828" s="230"/>
      <c r="B828" s="230"/>
      <c r="C828" s="230"/>
      <c r="D828" s="230"/>
      <c r="E828" s="230"/>
      <c r="F828" s="230"/>
      <c r="G828" s="230"/>
      <c r="H828" s="230"/>
      <c r="I828" s="230"/>
      <c r="J828" s="230"/>
      <c r="K828" s="230"/>
      <c r="L828" s="230"/>
      <c r="M828" s="230"/>
      <c r="N828" s="230"/>
      <c r="O828" s="230"/>
      <c r="P828" s="230"/>
      <c r="Q828" s="230"/>
      <c r="R828" s="230"/>
      <c r="S828" s="230"/>
      <c r="T828" s="230"/>
    </row>
    <row r="829" spans="1:20" ht="15.75" customHeight="1" x14ac:dyDescent="0.2">
      <c r="A829" s="230"/>
      <c r="B829" s="230"/>
      <c r="C829" s="230"/>
      <c r="D829" s="230"/>
      <c r="E829" s="230"/>
      <c r="F829" s="230"/>
      <c r="G829" s="230"/>
      <c r="H829" s="230"/>
      <c r="I829" s="230"/>
      <c r="J829" s="230"/>
      <c r="K829" s="230"/>
      <c r="L829" s="230"/>
      <c r="M829" s="230"/>
      <c r="N829" s="230"/>
      <c r="O829" s="230"/>
      <c r="P829" s="230"/>
      <c r="Q829" s="230"/>
      <c r="R829" s="230"/>
      <c r="S829" s="230"/>
      <c r="T829" s="230"/>
    </row>
    <row r="830" spans="1:20" ht="15.75" customHeight="1" x14ac:dyDescent="0.2">
      <c r="A830" s="230"/>
      <c r="B830" s="230"/>
      <c r="C830" s="230"/>
      <c r="D830" s="230"/>
      <c r="E830" s="230"/>
      <c r="F830" s="230"/>
      <c r="G830" s="230"/>
      <c r="H830" s="230"/>
      <c r="I830" s="230"/>
      <c r="J830" s="230"/>
      <c r="K830" s="230"/>
      <c r="L830" s="230"/>
      <c r="M830" s="230"/>
      <c r="N830" s="230"/>
      <c r="O830" s="230"/>
      <c r="P830" s="230"/>
      <c r="Q830" s="230"/>
      <c r="R830" s="230"/>
      <c r="S830" s="230"/>
      <c r="T830" s="230"/>
    </row>
    <row r="831" spans="1:20" ht="15.75" customHeight="1" x14ac:dyDescent="0.2">
      <c r="A831" s="230"/>
      <c r="B831" s="230"/>
      <c r="C831" s="230"/>
      <c r="D831" s="230"/>
      <c r="E831" s="230"/>
      <c r="F831" s="230"/>
      <c r="G831" s="230"/>
      <c r="H831" s="230"/>
      <c r="I831" s="230"/>
      <c r="J831" s="230"/>
      <c r="K831" s="230"/>
      <c r="L831" s="230"/>
      <c r="M831" s="230"/>
      <c r="N831" s="230"/>
      <c r="O831" s="230"/>
      <c r="P831" s="230"/>
      <c r="Q831" s="230"/>
      <c r="R831" s="230"/>
      <c r="S831" s="230"/>
      <c r="T831" s="230"/>
    </row>
    <row r="832" spans="1:20" ht="15.75" customHeight="1" x14ac:dyDescent="0.2">
      <c r="A832" s="230"/>
      <c r="B832" s="230"/>
      <c r="C832" s="230"/>
      <c r="D832" s="230"/>
      <c r="E832" s="230"/>
      <c r="F832" s="230"/>
      <c r="G832" s="230"/>
      <c r="H832" s="230"/>
      <c r="I832" s="230"/>
      <c r="J832" s="230"/>
      <c r="K832" s="230"/>
      <c r="L832" s="230"/>
      <c r="M832" s="230"/>
      <c r="N832" s="230"/>
      <c r="O832" s="230"/>
      <c r="P832" s="230"/>
      <c r="Q832" s="230"/>
      <c r="R832" s="230"/>
      <c r="S832" s="230"/>
      <c r="T832" s="230"/>
    </row>
    <row r="833" spans="1:20" ht="15.75" customHeight="1" x14ac:dyDescent="0.2">
      <c r="A833" s="230"/>
      <c r="B833" s="230"/>
      <c r="C833" s="230"/>
      <c r="D833" s="230"/>
      <c r="E833" s="230"/>
      <c r="F833" s="230"/>
      <c r="G833" s="230"/>
      <c r="H833" s="230"/>
      <c r="I833" s="230"/>
      <c r="J833" s="230"/>
      <c r="K833" s="230"/>
      <c r="L833" s="230"/>
      <c r="M833" s="230"/>
      <c r="N833" s="230"/>
      <c r="O833" s="230"/>
      <c r="P833" s="230"/>
      <c r="Q833" s="230"/>
      <c r="R833" s="230"/>
      <c r="S833" s="230"/>
      <c r="T833" s="230"/>
    </row>
    <row r="834" spans="1:20" ht="15.75" customHeight="1" x14ac:dyDescent="0.2">
      <c r="A834" s="230"/>
      <c r="B834" s="230"/>
      <c r="C834" s="230"/>
      <c r="D834" s="230"/>
      <c r="E834" s="230"/>
      <c r="F834" s="230"/>
      <c r="G834" s="230"/>
      <c r="H834" s="230"/>
      <c r="I834" s="230"/>
      <c r="J834" s="230"/>
      <c r="K834" s="230"/>
      <c r="L834" s="230"/>
      <c r="M834" s="230"/>
      <c r="N834" s="230"/>
      <c r="O834" s="230"/>
      <c r="P834" s="230"/>
      <c r="Q834" s="230"/>
      <c r="R834" s="230"/>
      <c r="S834" s="230"/>
      <c r="T834" s="230"/>
    </row>
    <row r="835" spans="1:20" ht="15.75" customHeight="1" x14ac:dyDescent="0.2">
      <c r="A835" s="230"/>
      <c r="B835" s="230"/>
      <c r="C835" s="230"/>
      <c r="D835" s="230"/>
      <c r="E835" s="230"/>
      <c r="F835" s="230"/>
      <c r="G835" s="230"/>
      <c r="H835" s="230"/>
      <c r="I835" s="230"/>
      <c r="J835" s="230"/>
      <c r="K835" s="230"/>
      <c r="L835" s="230"/>
      <c r="M835" s="230"/>
      <c r="N835" s="230"/>
      <c r="O835" s="230"/>
      <c r="P835" s="230"/>
      <c r="Q835" s="230"/>
      <c r="R835" s="230"/>
      <c r="S835" s="230"/>
      <c r="T835" s="230"/>
    </row>
    <row r="836" spans="1:20" ht="15.75" customHeight="1" x14ac:dyDescent="0.2">
      <c r="A836" s="230"/>
      <c r="B836" s="230"/>
      <c r="C836" s="230"/>
      <c r="D836" s="230"/>
      <c r="E836" s="230"/>
      <c r="F836" s="230"/>
      <c r="G836" s="230"/>
      <c r="H836" s="230"/>
      <c r="I836" s="230"/>
      <c r="J836" s="230"/>
      <c r="K836" s="230"/>
      <c r="L836" s="230"/>
      <c r="M836" s="230"/>
      <c r="N836" s="230"/>
      <c r="O836" s="230"/>
      <c r="P836" s="230"/>
      <c r="Q836" s="230"/>
      <c r="R836" s="230"/>
      <c r="S836" s="230"/>
      <c r="T836" s="230"/>
    </row>
    <row r="837" spans="1:20" ht="15.75" customHeight="1" x14ac:dyDescent="0.2">
      <c r="A837" s="230"/>
      <c r="B837" s="230"/>
      <c r="C837" s="230"/>
      <c r="D837" s="230"/>
      <c r="E837" s="230"/>
      <c r="F837" s="230"/>
      <c r="G837" s="230"/>
      <c r="H837" s="230"/>
      <c r="I837" s="230"/>
      <c r="J837" s="230"/>
      <c r="K837" s="230"/>
      <c r="L837" s="230"/>
      <c r="M837" s="230"/>
      <c r="N837" s="230"/>
      <c r="O837" s="230"/>
      <c r="P837" s="230"/>
      <c r="Q837" s="230"/>
      <c r="R837" s="230"/>
      <c r="S837" s="230"/>
      <c r="T837" s="230"/>
    </row>
    <row r="838" spans="1:20" ht="15.75" customHeight="1" x14ac:dyDescent="0.2">
      <c r="A838" s="230"/>
      <c r="B838" s="230"/>
      <c r="C838" s="230"/>
      <c r="D838" s="230"/>
      <c r="E838" s="230"/>
      <c r="F838" s="230"/>
      <c r="G838" s="230"/>
      <c r="H838" s="230"/>
      <c r="I838" s="230"/>
      <c r="J838" s="230"/>
      <c r="K838" s="230"/>
      <c r="L838" s="230"/>
      <c r="M838" s="230"/>
      <c r="N838" s="230"/>
      <c r="O838" s="230"/>
      <c r="P838" s="230"/>
      <c r="Q838" s="230"/>
      <c r="R838" s="230"/>
      <c r="S838" s="230"/>
      <c r="T838" s="230"/>
    </row>
    <row r="839" spans="1:20" ht="15.75" customHeight="1" x14ac:dyDescent="0.2">
      <c r="A839" s="230"/>
      <c r="B839" s="230"/>
      <c r="C839" s="230"/>
      <c r="D839" s="230"/>
      <c r="E839" s="230"/>
      <c r="F839" s="230"/>
      <c r="G839" s="230"/>
      <c r="H839" s="230"/>
      <c r="I839" s="230"/>
      <c r="J839" s="230"/>
      <c r="K839" s="230"/>
      <c r="L839" s="230"/>
      <c r="M839" s="230"/>
      <c r="N839" s="230"/>
      <c r="O839" s="230"/>
      <c r="P839" s="230"/>
      <c r="Q839" s="230"/>
      <c r="R839" s="230"/>
      <c r="S839" s="230"/>
      <c r="T839" s="230"/>
    </row>
    <row r="840" spans="1:20" ht="15.75" customHeight="1" x14ac:dyDescent="0.2">
      <c r="A840" s="230"/>
      <c r="B840" s="230"/>
      <c r="C840" s="230"/>
      <c r="D840" s="230"/>
      <c r="E840" s="230"/>
      <c r="F840" s="230"/>
      <c r="G840" s="230"/>
      <c r="H840" s="230"/>
      <c r="I840" s="230"/>
      <c r="J840" s="230"/>
      <c r="K840" s="230"/>
      <c r="L840" s="230"/>
      <c r="M840" s="230"/>
      <c r="N840" s="230"/>
      <c r="O840" s="230"/>
      <c r="P840" s="230"/>
      <c r="Q840" s="230"/>
      <c r="R840" s="230"/>
      <c r="S840" s="230"/>
      <c r="T840" s="230"/>
    </row>
    <row r="841" spans="1:20" ht="15.75" customHeight="1" x14ac:dyDescent="0.2">
      <c r="A841" s="230"/>
      <c r="B841" s="230"/>
      <c r="C841" s="230"/>
      <c r="D841" s="230"/>
      <c r="E841" s="230"/>
      <c r="F841" s="230"/>
      <c r="G841" s="230"/>
      <c r="H841" s="230"/>
      <c r="I841" s="230"/>
      <c r="J841" s="230"/>
      <c r="K841" s="230"/>
      <c r="L841" s="230"/>
      <c r="M841" s="230"/>
      <c r="N841" s="230"/>
      <c r="O841" s="230"/>
      <c r="P841" s="230"/>
      <c r="Q841" s="230"/>
      <c r="R841" s="230"/>
      <c r="S841" s="230"/>
      <c r="T841" s="230"/>
    </row>
    <row r="842" spans="1:20" ht="15.75" customHeight="1" x14ac:dyDescent="0.2">
      <c r="A842" s="230"/>
      <c r="B842" s="230"/>
      <c r="C842" s="230"/>
      <c r="D842" s="230"/>
      <c r="E842" s="230"/>
      <c r="F842" s="230"/>
      <c r="G842" s="230"/>
      <c r="H842" s="230"/>
      <c r="I842" s="230"/>
      <c r="J842" s="230"/>
      <c r="K842" s="230"/>
      <c r="L842" s="230"/>
      <c r="M842" s="230"/>
      <c r="N842" s="230"/>
      <c r="O842" s="230"/>
      <c r="P842" s="230"/>
      <c r="Q842" s="230"/>
      <c r="R842" s="230"/>
      <c r="S842" s="230"/>
      <c r="T842" s="230"/>
    </row>
    <row r="843" spans="1:20" ht="15.75" customHeight="1" x14ac:dyDescent="0.2">
      <c r="A843" s="230"/>
      <c r="B843" s="230"/>
      <c r="C843" s="230"/>
      <c r="D843" s="230"/>
      <c r="E843" s="230"/>
      <c r="F843" s="230"/>
      <c r="G843" s="230"/>
      <c r="H843" s="230"/>
      <c r="I843" s="230"/>
      <c r="J843" s="230"/>
      <c r="K843" s="230"/>
      <c r="L843" s="230"/>
      <c r="M843" s="230"/>
      <c r="N843" s="230"/>
      <c r="O843" s="230"/>
      <c r="P843" s="230"/>
      <c r="Q843" s="230"/>
      <c r="R843" s="230"/>
      <c r="S843" s="230"/>
      <c r="T843" s="230"/>
    </row>
    <row r="844" spans="1:20" ht="15.75" customHeight="1" x14ac:dyDescent="0.2">
      <c r="A844" s="230"/>
      <c r="B844" s="230"/>
      <c r="C844" s="230"/>
      <c r="D844" s="230"/>
      <c r="E844" s="230"/>
      <c r="F844" s="230"/>
      <c r="G844" s="230"/>
      <c r="H844" s="230"/>
      <c r="I844" s="230"/>
      <c r="J844" s="230"/>
      <c r="K844" s="230"/>
      <c r="L844" s="230"/>
      <c r="M844" s="230"/>
      <c r="N844" s="230"/>
      <c r="O844" s="230"/>
      <c r="P844" s="230"/>
      <c r="Q844" s="230"/>
      <c r="R844" s="230"/>
      <c r="S844" s="230"/>
      <c r="T844" s="230"/>
    </row>
    <row r="845" spans="1:20" ht="15.75" customHeight="1" x14ac:dyDescent="0.2">
      <c r="A845" s="230"/>
      <c r="B845" s="230"/>
      <c r="C845" s="230"/>
      <c r="D845" s="230"/>
      <c r="E845" s="230"/>
      <c r="F845" s="230"/>
      <c r="G845" s="230"/>
      <c r="H845" s="230"/>
      <c r="I845" s="230"/>
      <c r="J845" s="230"/>
      <c r="K845" s="230"/>
      <c r="L845" s="230"/>
      <c r="M845" s="230"/>
      <c r="N845" s="230"/>
      <c r="O845" s="230"/>
      <c r="P845" s="230"/>
      <c r="Q845" s="230"/>
      <c r="R845" s="230"/>
      <c r="S845" s="230"/>
      <c r="T845" s="230"/>
    </row>
    <row r="846" spans="1:20" ht="15.75" customHeight="1" x14ac:dyDescent="0.2">
      <c r="A846" s="230"/>
      <c r="B846" s="230"/>
      <c r="C846" s="230"/>
      <c r="D846" s="230"/>
      <c r="E846" s="230"/>
      <c r="F846" s="230"/>
      <c r="G846" s="230"/>
      <c r="H846" s="230"/>
      <c r="I846" s="230"/>
      <c r="J846" s="230"/>
      <c r="K846" s="230"/>
      <c r="L846" s="230"/>
      <c r="M846" s="230"/>
      <c r="N846" s="230"/>
      <c r="O846" s="230"/>
      <c r="P846" s="230"/>
      <c r="Q846" s="230"/>
      <c r="R846" s="230"/>
      <c r="S846" s="230"/>
      <c r="T846" s="230"/>
    </row>
    <row r="847" spans="1:20" ht="15.75" customHeight="1" x14ac:dyDescent="0.2">
      <c r="A847" s="230"/>
      <c r="B847" s="230"/>
      <c r="C847" s="230"/>
      <c r="D847" s="230"/>
      <c r="E847" s="230"/>
      <c r="F847" s="230"/>
      <c r="G847" s="230"/>
      <c r="H847" s="230"/>
      <c r="I847" s="230"/>
      <c r="J847" s="230"/>
      <c r="K847" s="230"/>
      <c r="L847" s="230"/>
      <c r="M847" s="230"/>
      <c r="N847" s="230"/>
      <c r="O847" s="230"/>
      <c r="P847" s="230"/>
      <c r="Q847" s="230"/>
      <c r="R847" s="230"/>
      <c r="S847" s="230"/>
      <c r="T847" s="230"/>
    </row>
    <row r="848" spans="1:20" ht="15.75" customHeight="1" x14ac:dyDescent="0.2">
      <c r="A848" s="230"/>
      <c r="B848" s="230"/>
      <c r="C848" s="230"/>
      <c r="D848" s="230"/>
      <c r="E848" s="230"/>
      <c r="F848" s="230"/>
      <c r="G848" s="230"/>
      <c r="H848" s="230"/>
      <c r="I848" s="230"/>
      <c r="J848" s="230"/>
      <c r="K848" s="230"/>
      <c r="L848" s="230"/>
      <c r="M848" s="230"/>
      <c r="N848" s="230"/>
      <c r="O848" s="230"/>
      <c r="P848" s="230"/>
      <c r="Q848" s="230"/>
      <c r="R848" s="230"/>
      <c r="S848" s="230"/>
      <c r="T848" s="230"/>
    </row>
    <row r="849" spans="1:20" ht="15.75" customHeight="1" x14ac:dyDescent="0.2">
      <c r="A849" s="230"/>
      <c r="B849" s="230"/>
      <c r="C849" s="230"/>
      <c r="D849" s="230"/>
      <c r="E849" s="230"/>
      <c r="F849" s="230"/>
      <c r="G849" s="230"/>
      <c r="H849" s="230"/>
      <c r="I849" s="230"/>
      <c r="J849" s="230"/>
      <c r="K849" s="230"/>
      <c r="L849" s="230"/>
      <c r="M849" s="230"/>
      <c r="N849" s="230"/>
      <c r="O849" s="230"/>
      <c r="P849" s="230"/>
      <c r="Q849" s="230"/>
      <c r="R849" s="230"/>
      <c r="S849" s="230"/>
      <c r="T849" s="230"/>
    </row>
    <row r="850" spans="1:20" ht="15.75" customHeight="1" x14ac:dyDescent="0.2">
      <c r="A850" s="230"/>
      <c r="B850" s="230"/>
      <c r="C850" s="230"/>
      <c r="D850" s="230"/>
      <c r="E850" s="230"/>
      <c r="F850" s="230"/>
      <c r="G850" s="230"/>
      <c r="H850" s="230"/>
      <c r="I850" s="230"/>
      <c r="J850" s="230"/>
      <c r="K850" s="230"/>
      <c r="L850" s="230"/>
      <c r="M850" s="230"/>
      <c r="N850" s="230"/>
      <c r="O850" s="230"/>
      <c r="P850" s="230"/>
      <c r="Q850" s="230"/>
      <c r="R850" s="230"/>
      <c r="S850" s="230"/>
      <c r="T850" s="230"/>
    </row>
    <row r="851" spans="1:20" ht="15.75" customHeight="1" x14ac:dyDescent="0.2">
      <c r="A851" s="230"/>
      <c r="B851" s="230"/>
      <c r="C851" s="230"/>
      <c r="D851" s="230"/>
      <c r="E851" s="230"/>
      <c r="F851" s="230"/>
      <c r="G851" s="230"/>
      <c r="H851" s="230"/>
      <c r="I851" s="230"/>
      <c r="J851" s="230"/>
      <c r="K851" s="230"/>
      <c r="L851" s="230"/>
      <c r="M851" s="230"/>
      <c r="N851" s="230"/>
      <c r="O851" s="230"/>
      <c r="P851" s="230"/>
      <c r="Q851" s="230"/>
      <c r="R851" s="230"/>
      <c r="S851" s="230"/>
      <c r="T851" s="230"/>
    </row>
    <row r="852" spans="1:20" ht="15.75" customHeight="1" x14ac:dyDescent="0.2">
      <c r="A852" s="230"/>
      <c r="B852" s="230"/>
      <c r="C852" s="230"/>
      <c r="D852" s="230"/>
      <c r="E852" s="230"/>
      <c r="F852" s="230"/>
      <c r="G852" s="230"/>
      <c r="H852" s="230"/>
      <c r="I852" s="230"/>
      <c r="J852" s="230"/>
      <c r="K852" s="230"/>
      <c r="L852" s="230"/>
      <c r="M852" s="230"/>
      <c r="N852" s="230"/>
      <c r="O852" s="230"/>
      <c r="P852" s="230"/>
      <c r="Q852" s="230"/>
      <c r="R852" s="230"/>
      <c r="S852" s="230"/>
      <c r="T852" s="230"/>
    </row>
    <row r="853" spans="1:20" ht="15.75" customHeight="1" x14ac:dyDescent="0.2">
      <c r="A853" s="230"/>
      <c r="B853" s="230"/>
      <c r="C853" s="230"/>
      <c r="D853" s="230"/>
      <c r="E853" s="230"/>
      <c r="F853" s="230"/>
      <c r="G853" s="230"/>
      <c r="H853" s="230"/>
      <c r="I853" s="230"/>
      <c r="J853" s="230"/>
      <c r="K853" s="230"/>
      <c r="L853" s="230"/>
      <c r="M853" s="230"/>
      <c r="N853" s="230"/>
      <c r="O853" s="230"/>
      <c r="P853" s="230"/>
      <c r="Q853" s="230"/>
      <c r="R853" s="230"/>
      <c r="S853" s="230"/>
      <c r="T853" s="230"/>
    </row>
    <row r="854" spans="1:20" ht="15.75" customHeight="1" x14ac:dyDescent="0.2">
      <c r="A854" s="230"/>
      <c r="B854" s="230"/>
      <c r="C854" s="230"/>
      <c r="D854" s="230"/>
      <c r="E854" s="230"/>
      <c r="F854" s="230"/>
      <c r="G854" s="230"/>
      <c r="H854" s="230"/>
      <c r="I854" s="230"/>
      <c r="J854" s="230"/>
      <c r="K854" s="230"/>
      <c r="L854" s="230"/>
      <c r="M854" s="230"/>
      <c r="N854" s="230"/>
      <c r="O854" s="230"/>
      <c r="P854" s="230"/>
      <c r="Q854" s="230"/>
      <c r="R854" s="230"/>
      <c r="S854" s="230"/>
      <c r="T854" s="230"/>
    </row>
    <row r="855" spans="1:20" ht="15.75" customHeight="1" x14ac:dyDescent="0.2">
      <c r="A855" s="230"/>
      <c r="B855" s="230"/>
      <c r="C855" s="230"/>
      <c r="D855" s="230"/>
      <c r="E855" s="230"/>
      <c r="F855" s="230"/>
      <c r="G855" s="230"/>
      <c r="H855" s="230"/>
      <c r="I855" s="230"/>
      <c r="J855" s="230"/>
      <c r="K855" s="230"/>
      <c r="L855" s="230"/>
      <c r="M855" s="230"/>
      <c r="N855" s="230"/>
      <c r="O855" s="230"/>
      <c r="P855" s="230"/>
      <c r="Q855" s="230"/>
      <c r="R855" s="230"/>
      <c r="S855" s="230"/>
      <c r="T855" s="230"/>
    </row>
    <row r="856" spans="1:20" ht="15.75" customHeight="1" x14ac:dyDescent="0.2">
      <c r="A856" s="230"/>
      <c r="B856" s="230"/>
      <c r="C856" s="230"/>
      <c r="D856" s="230"/>
      <c r="E856" s="230"/>
      <c r="F856" s="230"/>
      <c r="G856" s="230"/>
      <c r="H856" s="230"/>
      <c r="I856" s="230"/>
      <c r="J856" s="230"/>
      <c r="K856" s="230"/>
      <c r="L856" s="230"/>
      <c r="M856" s="230"/>
      <c r="N856" s="230"/>
      <c r="O856" s="230"/>
      <c r="P856" s="230"/>
      <c r="Q856" s="230"/>
      <c r="R856" s="230"/>
      <c r="S856" s="230"/>
      <c r="T856" s="230"/>
    </row>
    <row r="857" spans="1:20" ht="15.75" customHeight="1" x14ac:dyDescent="0.2">
      <c r="A857" s="230"/>
      <c r="B857" s="230"/>
      <c r="C857" s="230"/>
      <c r="D857" s="230"/>
      <c r="E857" s="230"/>
      <c r="F857" s="230"/>
      <c r="G857" s="230"/>
      <c r="H857" s="230"/>
      <c r="I857" s="230"/>
      <c r="J857" s="230"/>
      <c r="K857" s="230"/>
      <c r="L857" s="230"/>
      <c r="M857" s="230"/>
      <c r="N857" s="230"/>
      <c r="O857" s="230"/>
      <c r="P857" s="230"/>
      <c r="Q857" s="230"/>
      <c r="R857" s="230"/>
      <c r="S857" s="230"/>
      <c r="T857" s="230"/>
    </row>
    <row r="858" spans="1:20" ht="15.75" customHeight="1" x14ac:dyDescent="0.2">
      <c r="A858" s="230"/>
      <c r="B858" s="230"/>
      <c r="C858" s="230"/>
      <c r="D858" s="230"/>
      <c r="E858" s="230"/>
      <c r="F858" s="230"/>
      <c r="G858" s="230"/>
      <c r="H858" s="230"/>
      <c r="I858" s="230"/>
      <c r="J858" s="230"/>
      <c r="K858" s="230"/>
      <c r="L858" s="230"/>
      <c r="M858" s="230"/>
      <c r="N858" s="230"/>
      <c r="O858" s="230"/>
      <c r="P858" s="230"/>
      <c r="Q858" s="230"/>
      <c r="R858" s="230"/>
      <c r="S858" s="230"/>
      <c r="T858" s="230"/>
    </row>
    <row r="859" spans="1:20" ht="15.75" customHeight="1" x14ac:dyDescent="0.2">
      <c r="A859" s="230"/>
      <c r="B859" s="230"/>
      <c r="C859" s="230"/>
      <c r="D859" s="230"/>
      <c r="E859" s="230"/>
      <c r="F859" s="230"/>
      <c r="G859" s="230"/>
      <c r="H859" s="230"/>
      <c r="I859" s="230"/>
      <c r="J859" s="230"/>
      <c r="K859" s="230"/>
      <c r="L859" s="230"/>
      <c r="M859" s="230"/>
      <c r="N859" s="230"/>
      <c r="O859" s="230"/>
      <c r="P859" s="230"/>
      <c r="Q859" s="230"/>
      <c r="R859" s="230"/>
      <c r="S859" s="230"/>
      <c r="T859" s="230"/>
    </row>
    <row r="860" spans="1:20" ht="15.75" customHeight="1" x14ac:dyDescent="0.2">
      <c r="A860" s="230"/>
      <c r="B860" s="230"/>
      <c r="C860" s="230"/>
      <c r="D860" s="230"/>
      <c r="E860" s="230"/>
      <c r="F860" s="230"/>
      <c r="G860" s="230"/>
      <c r="H860" s="230"/>
      <c r="I860" s="230"/>
      <c r="J860" s="230"/>
      <c r="K860" s="230"/>
      <c r="L860" s="230"/>
      <c r="M860" s="230"/>
      <c r="N860" s="230"/>
      <c r="O860" s="230"/>
      <c r="P860" s="230"/>
      <c r="Q860" s="230"/>
      <c r="R860" s="230"/>
      <c r="S860" s="230"/>
      <c r="T860" s="230"/>
    </row>
    <row r="861" spans="1:20" ht="15.75" customHeight="1" x14ac:dyDescent="0.2">
      <c r="A861" s="230"/>
      <c r="B861" s="230"/>
      <c r="C861" s="230"/>
      <c r="D861" s="230"/>
      <c r="E861" s="230"/>
      <c r="F861" s="230"/>
      <c r="G861" s="230"/>
      <c r="H861" s="230"/>
      <c r="I861" s="230"/>
      <c r="J861" s="230"/>
      <c r="K861" s="230"/>
      <c r="L861" s="230"/>
      <c r="M861" s="230"/>
      <c r="N861" s="230"/>
      <c r="O861" s="230"/>
      <c r="P861" s="230"/>
      <c r="Q861" s="230"/>
      <c r="R861" s="230"/>
      <c r="S861" s="230"/>
      <c r="T861" s="230"/>
    </row>
    <row r="862" spans="1:20" ht="15.75" customHeight="1" x14ac:dyDescent="0.2">
      <c r="A862" s="230"/>
      <c r="B862" s="230"/>
      <c r="C862" s="230"/>
      <c r="D862" s="230"/>
      <c r="E862" s="230"/>
      <c r="F862" s="230"/>
      <c r="G862" s="230"/>
      <c r="H862" s="230"/>
      <c r="I862" s="230"/>
      <c r="J862" s="230"/>
      <c r="K862" s="230"/>
      <c r="L862" s="230"/>
      <c r="M862" s="230"/>
      <c r="N862" s="230"/>
      <c r="O862" s="230"/>
      <c r="P862" s="230"/>
      <c r="Q862" s="230"/>
      <c r="R862" s="230"/>
      <c r="S862" s="230"/>
      <c r="T862" s="230"/>
    </row>
    <row r="863" spans="1:20" ht="15.75" customHeight="1" x14ac:dyDescent="0.2">
      <c r="A863" s="230"/>
      <c r="B863" s="230"/>
      <c r="C863" s="230"/>
      <c r="D863" s="230"/>
      <c r="E863" s="230"/>
      <c r="F863" s="230"/>
      <c r="G863" s="230"/>
      <c r="H863" s="230"/>
      <c r="I863" s="230"/>
      <c r="J863" s="230"/>
      <c r="K863" s="230"/>
      <c r="L863" s="230"/>
      <c r="M863" s="230"/>
      <c r="N863" s="230"/>
      <c r="O863" s="230"/>
      <c r="P863" s="230"/>
      <c r="Q863" s="230"/>
      <c r="R863" s="230"/>
      <c r="S863" s="230"/>
      <c r="T863" s="230"/>
    </row>
    <row r="864" spans="1:20" ht="15.75" customHeight="1" x14ac:dyDescent="0.2">
      <c r="A864" s="230"/>
      <c r="B864" s="230"/>
      <c r="C864" s="230"/>
      <c r="D864" s="230"/>
      <c r="E864" s="230"/>
      <c r="F864" s="230"/>
      <c r="G864" s="230"/>
      <c r="H864" s="230"/>
      <c r="I864" s="230"/>
      <c r="J864" s="230"/>
      <c r="K864" s="230"/>
      <c r="L864" s="230"/>
      <c r="M864" s="230"/>
      <c r="N864" s="230"/>
      <c r="O864" s="230"/>
      <c r="P864" s="230"/>
      <c r="Q864" s="230"/>
      <c r="R864" s="230"/>
      <c r="S864" s="230"/>
      <c r="T864" s="230"/>
    </row>
    <row r="865" spans="1:20" ht="15.75" customHeight="1" x14ac:dyDescent="0.2">
      <c r="A865" s="230"/>
      <c r="B865" s="230"/>
      <c r="C865" s="230"/>
      <c r="D865" s="230"/>
      <c r="E865" s="230"/>
      <c r="F865" s="230"/>
      <c r="G865" s="230"/>
      <c r="H865" s="230"/>
      <c r="I865" s="230"/>
      <c r="J865" s="230"/>
      <c r="K865" s="230"/>
      <c r="L865" s="230"/>
      <c r="M865" s="230"/>
      <c r="N865" s="230"/>
      <c r="O865" s="230"/>
      <c r="P865" s="230"/>
      <c r="Q865" s="230"/>
      <c r="R865" s="230"/>
      <c r="S865" s="230"/>
      <c r="T865" s="230"/>
    </row>
    <row r="866" spans="1:20" ht="15.75" customHeight="1" x14ac:dyDescent="0.2">
      <c r="A866" s="230"/>
      <c r="B866" s="230"/>
      <c r="C866" s="230"/>
      <c r="D866" s="230"/>
      <c r="E866" s="230"/>
      <c r="F866" s="230"/>
      <c r="G866" s="230"/>
      <c r="H866" s="230"/>
      <c r="I866" s="230"/>
      <c r="J866" s="230"/>
      <c r="K866" s="230"/>
      <c r="L866" s="230"/>
      <c r="M866" s="230"/>
      <c r="N866" s="230"/>
      <c r="O866" s="230"/>
      <c r="P866" s="230"/>
      <c r="Q866" s="230"/>
      <c r="R866" s="230"/>
      <c r="S866" s="230"/>
      <c r="T866" s="230"/>
    </row>
    <row r="867" spans="1:20" ht="15.75" customHeight="1" x14ac:dyDescent="0.2">
      <c r="A867" s="230"/>
      <c r="B867" s="230"/>
      <c r="C867" s="230"/>
      <c r="D867" s="230"/>
      <c r="E867" s="230"/>
      <c r="F867" s="230"/>
      <c r="G867" s="230"/>
      <c r="H867" s="230"/>
      <c r="I867" s="230"/>
      <c r="J867" s="230"/>
      <c r="K867" s="230"/>
      <c r="L867" s="230"/>
      <c r="M867" s="230"/>
      <c r="N867" s="230"/>
      <c r="O867" s="230"/>
      <c r="P867" s="230"/>
      <c r="Q867" s="230"/>
      <c r="R867" s="230"/>
      <c r="S867" s="230"/>
      <c r="T867" s="230"/>
    </row>
    <row r="868" spans="1:20" ht="15.75" customHeight="1" x14ac:dyDescent="0.2">
      <c r="A868" s="230"/>
      <c r="B868" s="230"/>
      <c r="C868" s="230"/>
      <c r="D868" s="230"/>
      <c r="E868" s="230"/>
      <c r="F868" s="230"/>
      <c r="G868" s="230"/>
      <c r="H868" s="230"/>
      <c r="I868" s="230"/>
      <c r="J868" s="230"/>
      <c r="K868" s="230"/>
      <c r="L868" s="230"/>
      <c r="M868" s="230"/>
      <c r="N868" s="230"/>
      <c r="O868" s="230"/>
      <c r="P868" s="230"/>
      <c r="Q868" s="230"/>
      <c r="R868" s="230"/>
      <c r="S868" s="230"/>
      <c r="T868" s="230"/>
    </row>
    <row r="869" spans="1:20" ht="15.75" customHeight="1" x14ac:dyDescent="0.2">
      <c r="A869" s="230"/>
      <c r="B869" s="230"/>
      <c r="C869" s="230"/>
      <c r="D869" s="230"/>
      <c r="E869" s="230"/>
      <c r="F869" s="230"/>
      <c r="G869" s="230"/>
      <c r="H869" s="230"/>
      <c r="I869" s="230"/>
      <c r="J869" s="230"/>
      <c r="K869" s="230"/>
      <c r="L869" s="230"/>
      <c r="M869" s="230"/>
      <c r="N869" s="230"/>
      <c r="O869" s="230"/>
      <c r="P869" s="230"/>
      <c r="Q869" s="230"/>
      <c r="R869" s="230"/>
      <c r="S869" s="230"/>
      <c r="T869" s="230"/>
    </row>
    <row r="870" spans="1:20" ht="15.75" customHeight="1" x14ac:dyDescent="0.2">
      <c r="A870" s="230"/>
      <c r="B870" s="230"/>
      <c r="C870" s="230"/>
      <c r="D870" s="230"/>
      <c r="E870" s="230"/>
      <c r="F870" s="230"/>
      <c r="G870" s="230"/>
      <c r="H870" s="230"/>
      <c r="I870" s="230"/>
      <c r="J870" s="230"/>
      <c r="K870" s="230"/>
      <c r="L870" s="230"/>
      <c r="M870" s="230"/>
      <c r="N870" s="230"/>
      <c r="O870" s="230"/>
      <c r="P870" s="230"/>
      <c r="Q870" s="230"/>
      <c r="R870" s="230"/>
      <c r="S870" s="230"/>
      <c r="T870" s="230"/>
    </row>
    <row r="871" spans="1:20" ht="15.75" customHeight="1" x14ac:dyDescent="0.2">
      <c r="A871" s="230"/>
      <c r="B871" s="230"/>
      <c r="C871" s="230"/>
      <c r="D871" s="230"/>
      <c r="E871" s="230"/>
      <c r="F871" s="230"/>
      <c r="G871" s="230"/>
      <c r="H871" s="230"/>
      <c r="I871" s="230"/>
      <c r="J871" s="230"/>
      <c r="K871" s="230"/>
      <c r="L871" s="230"/>
      <c r="M871" s="230"/>
      <c r="N871" s="230"/>
      <c r="O871" s="230"/>
      <c r="P871" s="230"/>
      <c r="Q871" s="230"/>
      <c r="R871" s="230"/>
      <c r="S871" s="230"/>
      <c r="T871" s="230"/>
    </row>
    <row r="872" spans="1:20" ht="15.75" customHeight="1" x14ac:dyDescent="0.2">
      <c r="A872" s="230"/>
      <c r="B872" s="230"/>
      <c r="C872" s="230"/>
      <c r="D872" s="230"/>
      <c r="E872" s="230"/>
      <c r="F872" s="230"/>
      <c r="G872" s="230"/>
      <c r="H872" s="230"/>
      <c r="I872" s="230"/>
      <c r="J872" s="230"/>
      <c r="K872" s="230"/>
      <c r="L872" s="230"/>
      <c r="M872" s="230"/>
      <c r="N872" s="230"/>
      <c r="O872" s="230"/>
      <c r="P872" s="230"/>
      <c r="Q872" s="230"/>
      <c r="R872" s="230"/>
      <c r="S872" s="230"/>
      <c r="T872" s="230"/>
    </row>
    <row r="873" spans="1:20" ht="15.75" customHeight="1" x14ac:dyDescent="0.2">
      <c r="A873" s="230"/>
      <c r="B873" s="230"/>
      <c r="C873" s="230"/>
      <c r="D873" s="230"/>
      <c r="E873" s="230"/>
      <c r="F873" s="230"/>
      <c r="G873" s="230"/>
      <c r="H873" s="230"/>
      <c r="I873" s="230"/>
      <c r="J873" s="230"/>
      <c r="K873" s="230"/>
      <c r="L873" s="230"/>
      <c r="M873" s="230"/>
      <c r="N873" s="230"/>
      <c r="O873" s="230"/>
      <c r="P873" s="230"/>
      <c r="Q873" s="230"/>
      <c r="R873" s="230"/>
      <c r="S873" s="230"/>
      <c r="T873" s="230"/>
    </row>
    <row r="874" spans="1:20" ht="15.75" customHeight="1" x14ac:dyDescent="0.2">
      <c r="A874" s="230"/>
      <c r="B874" s="230"/>
      <c r="C874" s="230"/>
      <c r="D874" s="230"/>
      <c r="E874" s="230"/>
      <c r="F874" s="230"/>
      <c r="G874" s="230"/>
      <c r="H874" s="230"/>
      <c r="I874" s="230"/>
      <c r="J874" s="230"/>
      <c r="K874" s="230"/>
      <c r="L874" s="230"/>
      <c r="M874" s="230"/>
      <c r="N874" s="230"/>
      <c r="O874" s="230"/>
      <c r="P874" s="230"/>
      <c r="Q874" s="230"/>
      <c r="R874" s="230"/>
      <c r="S874" s="230"/>
      <c r="T874" s="230"/>
    </row>
    <row r="875" spans="1:20" ht="15.75" customHeight="1" x14ac:dyDescent="0.2">
      <c r="A875" s="230"/>
      <c r="B875" s="230"/>
      <c r="C875" s="230"/>
      <c r="D875" s="230"/>
      <c r="E875" s="230"/>
      <c r="F875" s="230"/>
      <c r="G875" s="230"/>
      <c r="H875" s="230"/>
      <c r="I875" s="230"/>
      <c r="J875" s="230"/>
      <c r="K875" s="230"/>
      <c r="L875" s="230"/>
      <c r="M875" s="230"/>
      <c r="N875" s="230"/>
      <c r="O875" s="230"/>
      <c r="P875" s="230"/>
      <c r="Q875" s="230"/>
      <c r="R875" s="230"/>
      <c r="S875" s="230"/>
      <c r="T875" s="230"/>
    </row>
    <row r="876" spans="1:20" ht="15.75" customHeight="1" x14ac:dyDescent="0.2">
      <c r="A876" s="230"/>
      <c r="B876" s="230"/>
      <c r="C876" s="230"/>
      <c r="D876" s="230"/>
      <c r="E876" s="230"/>
      <c r="F876" s="230"/>
      <c r="G876" s="230"/>
      <c r="H876" s="230"/>
      <c r="I876" s="230"/>
      <c r="J876" s="230"/>
      <c r="K876" s="230"/>
      <c r="L876" s="230"/>
      <c r="M876" s="230"/>
      <c r="N876" s="230"/>
      <c r="O876" s="230"/>
      <c r="P876" s="230"/>
      <c r="Q876" s="230"/>
      <c r="R876" s="230"/>
      <c r="S876" s="230"/>
      <c r="T876" s="230"/>
    </row>
    <row r="877" spans="1:20" ht="15.75" customHeight="1" x14ac:dyDescent="0.2">
      <c r="A877" s="230"/>
      <c r="B877" s="230"/>
      <c r="C877" s="230"/>
      <c r="D877" s="230"/>
      <c r="E877" s="230"/>
      <c r="F877" s="230"/>
      <c r="G877" s="230"/>
      <c r="H877" s="230"/>
      <c r="I877" s="230"/>
      <c r="J877" s="230"/>
      <c r="K877" s="230"/>
      <c r="L877" s="230"/>
      <c r="M877" s="230"/>
      <c r="N877" s="230"/>
      <c r="O877" s="230"/>
      <c r="P877" s="230"/>
      <c r="Q877" s="230"/>
      <c r="R877" s="230"/>
      <c r="S877" s="230"/>
      <c r="T877" s="230"/>
    </row>
    <row r="878" spans="1:20" ht="15.75" customHeight="1" x14ac:dyDescent="0.2">
      <c r="A878" s="230"/>
      <c r="B878" s="230"/>
      <c r="C878" s="230"/>
      <c r="D878" s="230"/>
      <c r="E878" s="230"/>
      <c r="F878" s="230"/>
      <c r="G878" s="230"/>
      <c r="H878" s="230"/>
      <c r="I878" s="230"/>
      <c r="J878" s="230"/>
      <c r="K878" s="230"/>
      <c r="L878" s="230"/>
      <c r="M878" s="230"/>
      <c r="N878" s="230"/>
      <c r="O878" s="230"/>
      <c r="P878" s="230"/>
      <c r="Q878" s="230"/>
      <c r="R878" s="230"/>
      <c r="S878" s="230"/>
      <c r="T878" s="230"/>
    </row>
    <row r="879" spans="1:20" ht="15.75" customHeight="1" x14ac:dyDescent="0.2">
      <c r="A879" s="230"/>
      <c r="B879" s="230"/>
      <c r="C879" s="230"/>
      <c r="D879" s="230"/>
      <c r="E879" s="230"/>
      <c r="F879" s="230"/>
      <c r="G879" s="230"/>
      <c r="H879" s="230"/>
      <c r="I879" s="230"/>
      <c r="J879" s="230"/>
      <c r="K879" s="230"/>
      <c r="L879" s="230"/>
      <c r="M879" s="230"/>
      <c r="N879" s="230"/>
      <c r="O879" s="230"/>
      <c r="P879" s="230"/>
      <c r="Q879" s="230"/>
      <c r="R879" s="230"/>
      <c r="S879" s="230"/>
      <c r="T879" s="230"/>
    </row>
    <row r="880" spans="1:20" ht="15.75" customHeight="1" x14ac:dyDescent="0.2">
      <c r="A880" s="230"/>
      <c r="B880" s="230"/>
      <c r="C880" s="230"/>
      <c r="D880" s="230"/>
      <c r="E880" s="230"/>
      <c r="F880" s="230"/>
      <c r="G880" s="230"/>
      <c r="H880" s="230"/>
      <c r="I880" s="230"/>
      <c r="J880" s="230"/>
      <c r="K880" s="230"/>
      <c r="L880" s="230"/>
      <c r="M880" s="230"/>
      <c r="N880" s="230"/>
      <c r="O880" s="230"/>
      <c r="P880" s="230"/>
      <c r="Q880" s="230"/>
      <c r="R880" s="230"/>
      <c r="S880" s="230"/>
      <c r="T880" s="230"/>
    </row>
    <row r="881" spans="1:20" ht="15.75" customHeight="1" x14ac:dyDescent="0.2">
      <c r="A881" s="230"/>
      <c r="B881" s="230"/>
      <c r="C881" s="230"/>
      <c r="D881" s="230"/>
      <c r="E881" s="230"/>
      <c r="F881" s="230"/>
      <c r="G881" s="230"/>
      <c r="H881" s="230"/>
      <c r="I881" s="230"/>
      <c r="J881" s="230"/>
      <c r="K881" s="230"/>
      <c r="L881" s="230"/>
      <c r="M881" s="230"/>
      <c r="N881" s="230"/>
      <c r="O881" s="230"/>
      <c r="P881" s="230"/>
      <c r="Q881" s="230"/>
      <c r="R881" s="230"/>
      <c r="S881" s="230"/>
      <c r="T881" s="230"/>
    </row>
    <row r="882" spans="1:20" ht="15.75" customHeight="1" x14ac:dyDescent="0.2">
      <c r="A882" s="230"/>
      <c r="B882" s="230"/>
      <c r="C882" s="230"/>
      <c r="D882" s="230"/>
      <c r="E882" s="230"/>
      <c r="F882" s="230"/>
      <c r="G882" s="230"/>
      <c r="H882" s="230"/>
      <c r="I882" s="230"/>
      <c r="J882" s="230"/>
      <c r="K882" s="230"/>
      <c r="L882" s="230"/>
      <c r="M882" s="230"/>
      <c r="N882" s="230"/>
      <c r="O882" s="230"/>
      <c r="P882" s="230"/>
      <c r="Q882" s="230"/>
      <c r="R882" s="230"/>
      <c r="S882" s="230"/>
      <c r="T882" s="230"/>
    </row>
    <row r="883" spans="1:20" ht="15.75" customHeight="1" x14ac:dyDescent="0.2">
      <c r="A883" s="230"/>
      <c r="B883" s="230"/>
      <c r="C883" s="230"/>
      <c r="D883" s="230"/>
      <c r="E883" s="230"/>
      <c r="F883" s="230"/>
      <c r="G883" s="230"/>
      <c r="H883" s="230"/>
      <c r="I883" s="230"/>
      <c r="J883" s="230"/>
      <c r="K883" s="230"/>
      <c r="L883" s="230"/>
      <c r="M883" s="230"/>
      <c r="N883" s="230"/>
      <c r="O883" s="230"/>
      <c r="P883" s="230"/>
      <c r="Q883" s="230"/>
      <c r="R883" s="230"/>
      <c r="S883" s="230"/>
      <c r="T883" s="230"/>
    </row>
    <row r="884" spans="1:20" ht="15.75" customHeight="1" x14ac:dyDescent="0.2">
      <c r="A884" s="230"/>
      <c r="B884" s="230"/>
      <c r="C884" s="230"/>
      <c r="D884" s="230"/>
      <c r="E884" s="230"/>
      <c r="F884" s="230"/>
      <c r="G884" s="230"/>
      <c r="H884" s="230"/>
      <c r="I884" s="230"/>
      <c r="J884" s="230"/>
      <c r="K884" s="230"/>
      <c r="L884" s="230"/>
      <c r="M884" s="230"/>
      <c r="N884" s="230"/>
      <c r="O884" s="230"/>
      <c r="P884" s="230"/>
      <c r="Q884" s="230"/>
      <c r="R884" s="230"/>
      <c r="S884" s="230"/>
      <c r="T884" s="230"/>
    </row>
    <row r="885" spans="1:20" ht="15.75" customHeight="1" x14ac:dyDescent="0.2">
      <c r="A885" s="230"/>
      <c r="B885" s="230"/>
      <c r="C885" s="230"/>
      <c r="D885" s="230"/>
      <c r="E885" s="230"/>
      <c r="F885" s="230"/>
      <c r="G885" s="230"/>
      <c r="H885" s="230"/>
      <c r="I885" s="230"/>
      <c r="J885" s="230"/>
      <c r="K885" s="230"/>
      <c r="L885" s="230"/>
      <c r="M885" s="230"/>
      <c r="N885" s="230"/>
      <c r="O885" s="230"/>
      <c r="P885" s="230"/>
      <c r="Q885" s="230"/>
      <c r="R885" s="230"/>
      <c r="S885" s="230"/>
      <c r="T885" s="230"/>
    </row>
    <row r="886" spans="1:20" ht="15.75" customHeight="1" x14ac:dyDescent="0.2">
      <c r="A886" s="230"/>
      <c r="B886" s="230"/>
      <c r="C886" s="230"/>
      <c r="D886" s="230"/>
      <c r="E886" s="230"/>
      <c r="F886" s="230"/>
      <c r="G886" s="230"/>
      <c r="H886" s="230"/>
      <c r="I886" s="230"/>
      <c r="J886" s="230"/>
      <c r="K886" s="230"/>
      <c r="L886" s="230"/>
      <c r="M886" s="230"/>
      <c r="N886" s="230"/>
      <c r="O886" s="230"/>
      <c r="P886" s="230"/>
      <c r="Q886" s="230"/>
      <c r="R886" s="230"/>
      <c r="S886" s="230"/>
      <c r="T886" s="230"/>
    </row>
    <row r="887" spans="1:20" ht="15.75" customHeight="1" x14ac:dyDescent="0.2">
      <c r="A887" s="230"/>
      <c r="B887" s="230"/>
      <c r="C887" s="230"/>
      <c r="D887" s="230"/>
      <c r="E887" s="230"/>
      <c r="F887" s="230"/>
      <c r="G887" s="230"/>
      <c r="H887" s="230"/>
      <c r="I887" s="230"/>
      <c r="J887" s="230"/>
      <c r="K887" s="230"/>
      <c r="L887" s="230"/>
      <c r="M887" s="230"/>
      <c r="N887" s="230"/>
      <c r="O887" s="230"/>
      <c r="P887" s="230"/>
      <c r="Q887" s="230"/>
      <c r="R887" s="230"/>
      <c r="S887" s="230"/>
      <c r="T887" s="230"/>
    </row>
    <row r="888" spans="1:20" ht="15.75" customHeight="1" x14ac:dyDescent="0.2">
      <c r="A888" s="230"/>
      <c r="B888" s="230"/>
      <c r="C888" s="230"/>
      <c r="D888" s="230"/>
      <c r="E888" s="230"/>
      <c r="F888" s="230"/>
      <c r="G888" s="230"/>
      <c r="H888" s="230"/>
      <c r="I888" s="230"/>
      <c r="J888" s="230"/>
      <c r="K888" s="230"/>
      <c r="L888" s="230"/>
      <c r="M888" s="230"/>
      <c r="N888" s="230"/>
      <c r="O888" s="230"/>
      <c r="P888" s="230"/>
      <c r="Q888" s="230"/>
      <c r="R888" s="230"/>
      <c r="S888" s="230"/>
      <c r="T888" s="230"/>
    </row>
    <row r="889" spans="1:20" ht="15.75" customHeight="1" x14ac:dyDescent="0.2">
      <c r="A889" s="230"/>
      <c r="B889" s="230"/>
      <c r="C889" s="230"/>
      <c r="D889" s="230"/>
      <c r="E889" s="230"/>
      <c r="F889" s="230"/>
      <c r="G889" s="230"/>
      <c r="H889" s="230"/>
      <c r="I889" s="230"/>
      <c r="J889" s="230"/>
      <c r="K889" s="230"/>
      <c r="L889" s="230"/>
      <c r="M889" s="230"/>
      <c r="N889" s="230"/>
      <c r="O889" s="230"/>
      <c r="P889" s="230"/>
      <c r="Q889" s="230"/>
      <c r="R889" s="230"/>
      <c r="S889" s="230"/>
      <c r="T889" s="230"/>
    </row>
    <row r="890" spans="1:20" ht="15.75" customHeight="1" x14ac:dyDescent="0.2">
      <c r="A890" s="230"/>
      <c r="B890" s="230"/>
      <c r="C890" s="230"/>
      <c r="D890" s="230"/>
      <c r="E890" s="230"/>
      <c r="F890" s="230"/>
      <c r="G890" s="230"/>
      <c r="H890" s="230"/>
      <c r="I890" s="230"/>
      <c r="J890" s="230"/>
      <c r="K890" s="230"/>
      <c r="L890" s="230"/>
      <c r="M890" s="230"/>
      <c r="N890" s="230"/>
      <c r="O890" s="230"/>
      <c r="P890" s="230"/>
      <c r="Q890" s="230"/>
      <c r="R890" s="230"/>
      <c r="S890" s="230"/>
      <c r="T890" s="230"/>
    </row>
    <row r="891" spans="1:20" ht="15.75" customHeight="1" x14ac:dyDescent="0.2">
      <c r="A891" s="230"/>
      <c r="B891" s="230"/>
      <c r="C891" s="230"/>
      <c r="D891" s="230"/>
      <c r="E891" s="230"/>
      <c r="F891" s="230"/>
      <c r="G891" s="230"/>
      <c r="H891" s="230"/>
      <c r="I891" s="230"/>
      <c r="J891" s="230"/>
      <c r="K891" s="230"/>
      <c r="L891" s="230"/>
      <c r="M891" s="230"/>
      <c r="N891" s="230"/>
      <c r="O891" s="230"/>
      <c r="P891" s="230"/>
      <c r="Q891" s="230"/>
      <c r="R891" s="230"/>
      <c r="S891" s="230"/>
      <c r="T891" s="230"/>
    </row>
    <row r="892" spans="1:20" ht="15.75" customHeight="1" x14ac:dyDescent="0.2">
      <c r="A892" s="230"/>
      <c r="B892" s="230"/>
      <c r="C892" s="230"/>
      <c r="D892" s="230"/>
      <c r="E892" s="230"/>
      <c r="F892" s="230"/>
      <c r="G892" s="230"/>
      <c r="H892" s="230"/>
      <c r="I892" s="230"/>
      <c r="J892" s="230"/>
      <c r="K892" s="230"/>
      <c r="L892" s="230"/>
      <c r="M892" s="230"/>
      <c r="N892" s="230"/>
      <c r="O892" s="230"/>
      <c r="P892" s="230"/>
      <c r="Q892" s="230"/>
      <c r="R892" s="230"/>
      <c r="S892" s="230"/>
      <c r="T892" s="230"/>
    </row>
    <row r="893" spans="1:20" ht="15.75" customHeight="1" x14ac:dyDescent="0.2">
      <c r="A893" s="230"/>
      <c r="B893" s="230"/>
      <c r="C893" s="230"/>
      <c r="D893" s="230"/>
      <c r="E893" s="230"/>
      <c r="F893" s="230"/>
      <c r="G893" s="230"/>
      <c r="H893" s="230"/>
      <c r="I893" s="230"/>
      <c r="J893" s="230"/>
      <c r="K893" s="230"/>
      <c r="L893" s="230"/>
      <c r="M893" s="230"/>
      <c r="N893" s="230"/>
      <c r="O893" s="230"/>
      <c r="P893" s="230"/>
      <c r="Q893" s="230"/>
      <c r="R893" s="230"/>
      <c r="S893" s="230"/>
      <c r="T893" s="230"/>
    </row>
    <row r="894" spans="1:20" ht="15.75" customHeight="1" x14ac:dyDescent="0.2">
      <c r="A894" s="230"/>
      <c r="B894" s="230"/>
      <c r="C894" s="230"/>
      <c r="D894" s="230"/>
      <c r="E894" s="230"/>
      <c r="F894" s="230"/>
      <c r="G894" s="230"/>
      <c r="H894" s="230"/>
      <c r="I894" s="230"/>
      <c r="J894" s="230"/>
      <c r="K894" s="230"/>
      <c r="L894" s="230"/>
      <c r="M894" s="230"/>
      <c r="N894" s="230"/>
      <c r="O894" s="230"/>
      <c r="P894" s="230"/>
      <c r="Q894" s="230"/>
      <c r="R894" s="230"/>
      <c r="S894" s="230"/>
      <c r="T894" s="230"/>
    </row>
    <row r="895" spans="1:20" ht="15.75" customHeight="1" x14ac:dyDescent="0.2">
      <c r="A895" s="230"/>
      <c r="B895" s="230"/>
      <c r="C895" s="230"/>
      <c r="D895" s="230"/>
      <c r="E895" s="230"/>
      <c r="F895" s="230"/>
      <c r="G895" s="230"/>
      <c r="H895" s="230"/>
      <c r="I895" s="230"/>
      <c r="J895" s="230"/>
      <c r="K895" s="230"/>
      <c r="L895" s="230"/>
      <c r="M895" s="230"/>
      <c r="N895" s="230"/>
      <c r="O895" s="230"/>
      <c r="P895" s="230"/>
      <c r="Q895" s="230"/>
      <c r="R895" s="230"/>
      <c r="S895" s="230"/>
      <c r="T895" s="230"/>
    </row>
    <row r="896" spans="1:20" ht="15.75" customHeight="1" x14ac:dyDescent="0.2">
      <c r="A896" s="230"/>
      <c r="B896" s="230"/>
      <c r="C896" s="230"/>
      <c r="D896" s="230"/>
      <c r="E896" s="230"/>
      <c r="F896" s="230"/>
      <c r="G896" s="230"/>
      <c r="H896" s="230"/>
      <c r="I896" s="230"/>
      <c r="J896" s="230"/>
      <c r="K896" s="230"/>
      <c r="L896" s="230"/>
      <c r="M896" s="230"/>
      <c r="N896" s="230"/>
      <c r="O896" s="230"/>
      <c r="P896" s="230"/>
      <c r="Q896" s="230"/>
      <c r="R896" s="230"/>
      <c r="S896" s="230"/>
      <c r="T896" s="230"/>
    </row>
    <row r="897" spans="1:20" ht="15.75" customHeight="1" x14ac:dyDescent="0.2">
      <c r="A897" s="230"/>
      <c r="B897" s="230"/>
      <c r="C897" s="230"/>
      <c r="D897" s="230"/>
      <c r="E897" s="230"/>
      <c r="F897" s="230"/>
      <c r="G897" s="230"/>
      <c r="H897" s="230"/>
      <c r="I897" s="230"/>
      <c r="J897" s="230"/>
      <c r="K897" s="230"/>
      <c r="L897" s="230"/>
      <c r="M897" s="230"/>
      <c r="N897" s="230"/>
      <c r="O897" s="230"/>
      <c r="P897" s="230"/>
      <c r="Q897" s="230"/>
      <c r="R897" s="230"/>
      <c r="S897" s="230"/>
      <c r="T897" s="230"/>
    </row>
    <row r="898" spans="1:20" ht="15.75" customHeight="1" x14ac:dyDescent="0.2">
      <c r="A898" s="230"/>
      <c r="B898" s="230"/>
      <c r="C898" s="230"/>
      <c r="D898" s="230"/>
      <c r="E898" s="230"/>
      <c r="F898" s="230"/>
      <c r="G898" s="230"/>
      <c r="H898" s="230"/>
      <c r="I898" s="230"/>
      <c r="J898" s="230"/>
      <c r="K898" s="230"/>
      <c r="L898" s="230"/>
      <c r="M898" s="230"/>
      <c r="N898" s="230"/>
      <c r="O898" s="230"/>
      <c r="P898" s="230"/>
      <c r="Q898" s="230"/>
      <c r="R898" s="230"/>
      <c r="S898" s="230"/>
      <c r="T898" s="230"/>
    </row>
    <row r="899" spans="1:20" ht="15.75" customHeight="1" x14ac:dyDescent="0.2">
      <c r="A899" s="230"/>
      <c r="B899" s="230"/>
      <c r="C899" s="230"/>
      <c r="D899" s="230"/>
      <c r="E899" s="230"/>
      <c r="F899" s="230"/>
      <c r="G899" s="230"/>
      <c r="H899" s="230"/>
      <c r="I899" s="230"/>
      <c r="J899" s="230"/>
      <c r="K899" s="230"/>
      <c r="L899" s="230"/>
      <c r="M899" s="230"/>
      <c r="N899" s="230"/>
      <c r="O899" s="230"/>
      <c r="P899" s="230"/>
      <c r="Q899" s="230"/>
      <c r="R899" s="230"/>
      <c r="S899" s="230"/>
      <c r="T899" s="230"/>
    </row>
    <row r="900" spans="1:20" ht="15.75" customHeight="1" x14ac:dyDescent="0.2">
      <c r="A900" s="230"/>
      <c r="B900" s="230"/>
      <c r="C900" s="230"/>
      <c r="D900" s="230"/>
      <c r="E900" s="230"/>
      <c r="F900" s="230"/>
      <c r="G900" s="230"/>
      <c r="H900" s="230"/>
      <c r="I900" s="230"/>
      <c r="J900" s="230"/>
      <c r="K900" s="230"/>
      <c r="L900" s="230"/>
      <c r="M900" s="230"/>
      <c r="N900" s="230"/>
      <c r="O900" s="230"/>
      <c r="P900" s="230"/>
      <c r="Q900" s="230"/>
      <c r="R900" s="230"/>
      <c r="S900" s="230"/>
      <c r="T900" s="230"/>
    </row>
    <row r="901" spans="1:20" ht="15.75" customHeight="1" x14ac:dyDescent="0.2">
      <c r="A901" s="230"/>
      <c r="B901" s="230"/>
      <c r="C901" s="230"/>
      <c r="D901" s="230"/>
      <c r="E901" s="230"/>
      <c r="F901" s="230"/>
      <c r="G901" s="230"/>
      <c r="H901" s="230"/>
      <c r="I901" s="230"/>
      <c r="J901" s="230"/>
      <c r="K901" s="230"/>
      <c r="L901" s="230"/>
      <c r="M901" s="230"/>
      <c r="N901" s="230"/>
      <c r="O901" s="230"/>
      <c r="P901" s="230"/>
      <c r="Q901" s="230"/>
      <c r="R901" s="230"/>
      <c r="S901" s="230"/>
      <c r="T901" s="230"/>
    </row>
    <row r="902" spans="1:20" ht="15.75" customHeight="1" x14ac:dyDescent="0.2">
      <c r="A902" s="230"/>
      <c r="B902" s="230"/>
      <c r="C902" s="230"/>
      <c r="D902" s="230"/>
      <c r="E902" s="230"/>
      <c r="F902" s="230"/>
      <c r="G902" s="230"/>
      <c r="H902" s="230"/>
      <c r="I902" s="230"/>
      <c r="J902" s="230"/>
      <c r="K902" s="230"/>
      <c r="L902" s="230"/>
      <c r="M902" s="230"/>
      <c r="N902" s="230"/>
      <c r="O902" s="230"/>
      <c r="P902" s="230"/>
      <c r="Q902" s="230"/>
      <c r="R902" s="230"/>
      <c r="S902" s="230"/>
      <c r="T902" s="230"/>
    </row>
    <row r="903" spans="1:20" ht="15.75" customHeight="1" x14ac:dyDescent="0.2">
      <c r="A903" s="230"/>
      <c r="B903" s="230"/>
      <c r="C903" s="230"/>
      <c r="D903" s="230"/>
      <c r="E903" s="230"/>
      <c r="F903" s="230"/>
      <c r="G903" s="230"/>
      <c r="H903" s="230"/>
      <c r="I903" s="230"/>
      <c r="J903" s="230"/>
      <c r="K903" s="230"/>
      <c r="L903" s="230"/>
      <c r="M903" s="230"/>
      <c r="N903" s="230"/>
      <c r="O903" s="230"/>
      <c r="P903" s="230"/>
      <c r="Q903" s="230"/>
      <c r="R903" s="230"/>
      <c r="S903" s="230"/>
      <c r="T903" s="230"/>
    </row>
    <row r="904" spans="1:20" ht="15.75" customHeight="1" x14ac:dyDescent="0.2">
      <c r="A904" s="230"/>
      <c r="B904" s="230"/>
      <c r="C904" s="230"/>
      <c r="D904" s="230"/>
      <c r="E904" s="230"/>
      <c r="F904" s="230"/>
      <c r="G904" s="230"/>
      <c r="H904" s="230"/>
      <c r="I904" s="230"/>
      <c r="J904" s="230"/>
      <c r="K904" s="230"/>
      <c r="L904" s="230"/>
      <c r="M904" s="230"/>
      <c r="N904" s="230"/>
      <c r="O904" s="230"/>
      <c r="P904" s="230"/>
      <c r="Q904" s="230"/>
      <c r="R904" s="230"/>
      <c r="S904" s="230"/>
      <c r="T904" s="230"/>
    </row>
    <row r="905" spans="1:20" ht="15.75" customHeight="1" x14ac:dyDescent="0.2">
      <c r="A905" s="230"/>
      <c r="B905" s="230"/>
      <c r="C905" s="230"/>
      <c r="D905" s="230"/>
      <c r="E905" s="230"/>
      <c r="F905" s="230"/>
      <c r="G905" s="230"/>
      <c r="H905" s="230"/>
      <c r="I905" s="230"/>
      <c r="J905" s="230"/>
      <c r="K905" s="230"/>
      <c r="L905" s="230"/>
      <c r="M905" s="230"/>
      <c r="N905" s="230"/>
      <c r="O905" s="230"/>
      <c r="P905" s="230"/>
      <c r="Q905" s="230"/>
      <c r="R905" s="230"/>
      <c r="S905" s="230"/>
      <c r="T905" s="230"/>
    </row>
    <row r="906" spans="1:20" ht="15.75" customHeight="1" x14ac:dyDescent="0.2">
      <c r="A906" s="230"/>
      <c r="B906" s="230"/>
      <c r="C906" s="230"/>
      <c r="D906" s="230"/>
      <c r="E906" s="230"/>
      <c r="F906" s="230"/>
      <c r="G906" s="230"/>
      <c r="H906" s="230"/>
      <c r="I906" s="230"/>
      <c r="J906" s="230"/>
      <c r="K906" s="230"/>
      <c r="L906" s="230"/>
      <c r="M906" s="230"/>
      <c r="N906" s="230"/>
      <c r="O906" s="230"/>
      <c r="P906" s="230"/>
      <c r="Q906" s="230"/>
      <c r="R906" s="230"/>
      <c r="S906" s="230"/>
      <c r="T906" s="230"/>
    </row>
    <row r="907" spans="1:20" ht="15.75" customHeight="1" x14ac:dyDescent="0.2">
      <c r="A907" s="230"/>
      <c r="B907" s="230"/>
      <c r="C907" s="230"/>
      <c r="D907" s="230"/>
      <c r="E907" s="230"/>
      <c r="F907" s="230"/>
      <c r="G907" s="230"/>
      <c r="H907" s="230"/>
      <c r="I907" s="230"/>
      <c r="J907" s="230"/>
      <c r="K907" s="230"/>
      <c r="L907" s="230"/>
      <c r="M907" s="230"/>
      <c r="N907" s="230"/>
      <c r="O907" s="230"/>
      <c r="P907" s="230"/>
      <c r="Q907" s="230"/>
      <c r="R907" s="230"/>
      <c r="S907" s="230"/>
      <c r="T907" s="230"/>
    </row>
    <row r="908" spans="1:20" ht="15.75" customHeight="1" x14ac:dyDescent="0.2">
      <c r="A908" s="230"/>
      <c r="B908" s="230"/>
      <c r="C908" s="230"/>
      <c r="D908" s="230"/>
      <c r="E908" s="230"/>
      <c r="F908" s="230"/>
      <c r="G908" s="230"/>
      <c r="H908" s="230"/>
      <c r="I908" s="230"/>
      <c r="J908" s="230"/>
      <c r="K908" s="230"/>
      <c r="L908" s="230"/>
      <c r="M908" s="230"/>
      <c r="N908" s="230"/>
      <c r="O908" s="230"/>
      <c r="P908" s="230"/>
      <c r="Q908" s="230"/>
      <c r="R908" s="230"/>
      <c r="S908" s="230"/>
      <c r="T908" s="230"/>
    </row>
    <row r="909" spans="1:20" ht="15.75" customHeight="1" x14ac:dyDescent="0.2">
      <c r="A909" s="230"/>
      <c r="B909" s="230"/>
      <c r="C909" s="230"/>
      <c r="D909" s="230"/>
      <c r="E909" s="230"/>
      <c r="F909" s="230"/>
      <c r="G909" s="230"/>
      <c r="H909" s="230"/>
      <c r="I909" s="230"/>
      <c r="J909" s="230"/>
      <c r="K909" s="230"/>
      <c r="L909" s="230"/>
      <c r="M909" s="230"/>
      <c r="N909" s="230"/>
      <c r="O909" s="230"/>
      <c r="P909" s="230"/>
      <c r="Q909" s="230"/>
      <c r="R909" s="230"/>
      <c r="S909" s="230"/>
      <c r="T909" s="230"/>
    </row>
    <row r="910" spans="1:20" ht="15.75" customHeight="1" x14ac:dyDescent="0.2">
      <c r="A910" s="230"/>
      <c r="B910" s="230"/>
      <c r="C910" s="230"/>
      <c r="D910" s="230"/>
      <c r="E910" s="230"/>
      <c r="F910" s="230"/>
      <c r="G910" s="230"/>
      <c r="H910" s="230"/>
      <c r="I910" s="230"/>
      <c r="J910" s="230"/>
      <c r="K910" s="230"/>
      <c r="L910" s="230"/>
      <c r="M910" s="230"/>
      <c r="N910" s="230"/>
      <c r="O910" s="230"/>
      <c r="P910" s="230"/>
      <c r="Q910" s="230"/>
      <c r="R910" s="230"/>
      <c r="S910" s="230"/>
      <c r="T910" s="230"/>
    </row>
    <row r="911" spans="1:20" ht="15.75" customHeight="1" x14ac:dyDescent="0.2">
      <c r="A911" s="230"/>
      <c r="B911" s="230"/>
      <c r="C911" s="230"/>
      <c r="D911" s="230"/>
      <c r="E911" s="230"/>
      <c r="F911" s="230"/>
      <c r="G911" s="230"/>
      <c r="H911" s="230"/>
      <c r="I911" s="230"/>
      <c r="J911" s="230"/>
      <c r="K911" s="230"/>
      <c r="L911" s="230"/>
      <c r="M911" s="230"/>
      <c r="N911" s="230"/>
      <c r="O911" s="230"/>
      <c r="P911" s="230"/>
      <c r="Q911" s="230"/>
      <c r="R911" s="230"/>
      <c r="S911" s="230"/>
      <c r="T911" s="230"/>
    </row>
    <row r="912" spans="1:20" ht="15.75" customHeight="1" x14ac:dyDescent="0.2">
      <c r="A912" s="230"/>
      <c r="B912" s="230"/>
      <c r="C912" s="230"/>
      <c r="D912" s="230"/>
      <c r="E912" s="230"/>
      <c r="F912" s="230"/>
      <c r="G912" s="230"/>
      <c r="H912" s="230"/>
      <c r="I912" s="230"/>
      <c r="J912" s="230"/>
      <c r="K912" s="230"/>
      <c r="L912" s="230"/>
      <c r="M912" s="230"/>
      <c r="N912" s="230"/>
      <c r="O912" s="230"/>
      <c r="P912" s="230"/>
      <c r="Q912" s="230"/>
      <c r="R912" s="230"/>
      <c r="S912" s="230"/>
      <c r="T912" s="230"/>
    </row>
    <row r="913" spans="1:20" ht="15.75" customHeight="1" x14ac:dyDescent="0.2">
      <c r="A913" s="230"/>
      <c r="B913" s="230"/>
      <c r="C913" s="230"/>
      <c r="D913" s="230"/>
      <c r="E913" s="230"/>
      <c r="F913" s="230"/>
      <c r="G913" s="230"/>
      <c r="H913" s="230"/>
      <c r="I913" s="230"/>
      <c r="J913" s="230"/>
      <c r="K913" s="230"/>
      <c r="L913" s="230"/>
      <c r="M913" s="230"/>
      <c r="N913" s="230"/>
      <c r="O913" s="230"/>
      <c r="P913" s="230"/>
      <c r="Q913" s="230"/>
      <c r="R913" s="230"/>
      <c r="S913" s="230"/>
      <c r="T913" s="230"/>
    </row>
    <row r="914" spans="1:20" ht="15.75" customHeight="1" x14ac:dyDescent="0.2">
      <c r="A914" s="230"/>
      <c r="B914" s="230"/>
      <c r="C914" s="230"/>
      <c r="D914" s="230"/>
      <c r="E914" s="230"/>
      <c r="F914" s="230"/>
      <c r="G914" s="230"/>
      <c r="H914" s="230"/>
      <c r="I914" s="230"/>
      <c r="J914" s="230"/>
      <c r="K914" s="230"/>
      <c r="L914" s="230"/>
      <c r="M914" s="230"/>
      <c r="N914" s="230"/>
      <c r="O914" s="230"/>
      <c r="P914" s="230"/>
      <c r="Q914" s="230"/>
      <c r="R914" s="230"/>
      <c r="S914" s="230"/>
      <c r="T914" s="230"/>
    </row>
    <row r="915" spans="1:20" ht="15.75" customHeight="1" x14ac:dyDescent="0.2">
      <c r="A915" s="230"/>
      <c r="B915" s="230"/>
      <c r="C915" s="230"/>
      <c r="D915" s="230"/>
      <c r="E915" s="230"/>
      <c r="F915" s="230"/>
      <c r="G915" s="230"/>
      <c r="H915" s="230"/>
      <c r="I915" s="230"/>
      <c r="J915" s="230"/>
      <c r="K915" s="230"/>
      <c r="L915" s="230"/>
      <c r="M915" s="230"/>
      <c r="N915" s="230"/>
      <c r="O915" s="230"/>
      <c r="P915" s="230"/>
      <c r="Q915" s="230"/>
      <c r="R915" s="230"/>
      <c r="S915" s="230"/>
      <c r="T915" s="230"/>
    </row>
    <row r="916" spans="1:20" ht="15.75" customHeight="1" x14ac:dyDescent="0.2">
      <c r="A916" s="230"/>
      <c r="B916" s="230"/>
      <c r="C916" s="230"/>
      <c r="D916" s="230"/>
      <c r="E916" s="230"/>
      <c r="F916" s="230"/>
      <c r="G916" s="230"/>
      <c r="H916" s="230"/>
      <c r="I916" s="230"/>
      <c r="J916" s="230"/>
      <c r="K916" s="230"/>
      <c r="L916" s="230"/>
      <c r="M916" s="230"/>
      <c r="N916" s="230"/>
      <c r="O916" s="230"/>
      <c r="P916" s="230"/>
      <c r="Q916" s="230"/>
      <c r="R916" s="230"/>
      <c r="S916" s="230"/>
      <c r="T916" s="230"/>
    </row>
    <row r="917" spans="1:20" ht="15.75" customHeight="1" x14ac:dyDescent="0.2">
      <c r="A917" s="230"/>
      <c r="B917" s="230"/>
      <c r="C917" s="230"/>
      <c r="D917" s="230"/>
      <c r="E917" s="230"/>
      <c r="F917" s="230"/>
      <c r="G917" s="230"/>
      <c r="H917" s="230"/>
      <c r="I917" s="230"/>
      <c r="J917" s="230"/>
      <c r="K917" s="230"/>
      <c r="L917" s="230"/>
      <c r="M917" s="230"/>
      <c r="N917" s="230"/>
      <c r="O917" s="230"/>
      <c r="P917" s="230"/>
      <c r="Q917" s="230"/>
      <c r="R917" s="230"/>
      <c r="S917" s="230"/>
      <c r="T917" s="230"/>
    </row>
    <row r="918" spans="1:20" ht="15.75" customHeight="1" x14ac:dyDescent="0.2">
      <c r="A918" s="230"/>
      <c r="B918" s="230"/>
      <c r="C918" s="230"/>
      <c r="D918" s="230"/>
      <c r="E918" s="230"/>
      <c r="F918" s="230"/>
      <c r="G918" s="230"/>
      <c r="H918" s="230"/>
      <c r="I918" s="230"/>
      <c r="J918" s="230"/>
      <c r="K918" s="230"/>
      <c r="L918" s="230"/>
      <c r="M918" s="230"/>
      <c r="N918" s="230"/>
      <c r="O918" s="230"/>
      <c r="P918" s="230"/>
      <c r="Q918" s="230"/>
      <c r="R918" s="230"/>
      <c r="S918" s="230"/>
      <c r="T918" s="230"/>
    </row>
    <row r="919" spans="1:20" ht="15.75" customHeight="1" x14ac:dyDescent="0.2">
      <c r="A919" s="230"/>
      <c r="B919" s="230"/>
      <c r="C919" s="230"/>
      <c r="D919" s="230"/>
      <c r="E919" s="230"/>
      <c r="F919" s="230"/>
      <c r="G919" s="230"/>
      <c r="H919" s="230"/>
      <c r="I919" s="230"/>
      <c r="J919" s="230"/>
      <c r="K919" s="230"/>
      <c r="L919" s="230"/>
      <c r="M919" s="230"/>
      <c r="N919" s="230"/>
      <c r="O919" s="230"/>
      <c r="P919" s="230"/>
      <c r="Q919" s="230"/>
      <c r="R919" s="230"/>
      <c r="S919" s="230"/>
      <c r="T919" s="230"/>
    </row>
    <row r="920" spans="1:20" ht="15.75" customHeight="1" x14ac:dyDescent="0.2">
      <c r="A920" s="230"/>
      <c r="B920" s="230"/>
      <c r="C920" s="230"/>
      <c r="D920" s="230"/>
      <c r="E920" s="230"/>
      <c r="F920" s="230"/>
      <c r="G920" s="230"/>
      <c r="H920" s="230"/>
      <c r="I920" s="230"/>
      <c r="J920" s="230"/>
      <c r="K920" s="230"/>
      <c r="L920" s="230"/>
      <c r="M920" s="230"/>
      <c r="N920" s="230"/>
      <c r="O920" s="230"/>
      <c r="P920" s="230"/>
      <c r="Q920" s="230"/>
      <c r="R920" s="230"/>
      <c r="S920" s="230"/>
      <c r="T920" s="230"/>
    </row>
    <row r="921" spans="1:20" ht="15.75" customHeight="1" x14ac:dyDescent="0.2">
      <c r="A921" s="230"/>
      <c r="B921" s="230"/>
      <c r="C921" s="230"/>
      <c r="D921" s="230"/>
      <c r="E921" s="230"/>
      <c r="F921" s="230"/>
      <c r="G921" s="230"/>
      <c r="H921" s="230"/>
      <c r="I921" s="230"/>
      <c r="J921" s="230"/>
      <c r="K921" s="230"/>
      <c r="L921" s="230"/>
      <c r="M921" s="230"/>
      <c r="N921" s="230"/>
      <c r="O921" s="230"/>
      <c r="P921" s="230"/>
      <c r="Q921" s="230"/>
      <c r="R921" s="230"/>
      <c r="S921" s="230"/>
      <c r="T921" s="230"/>
    </row>
    <row r="922" spans="1:20" ht="15.75" customHeight="1" x14ac:dyDescent="0.2">
      <c r="A922" s="230"/>
      <c r="B922" s="230"/>
      <c r="C922" s="230"/>
      <c r="D922" s="230"/>
      <c r="E922" s="230"/>
      <c r="F922" s="230"/>
      <c r="G922" s="230"/>
      <c r="H922" s="230"/>
      <c r="I922" s="230"/>
      <c r="J922" s="230"/>
      <c r="K922" s="230"/>
      <c r="L922" s="230"/>
      <c r="M922" s="230"/>
      <c r="N922" s="230"/>
      <c r="O922" s="230"/>
      <c r="P922" s="230"/>
      <c r="Q922" s="230"/>
      <c r="R922" s="230"/>
      <c r="S922" s="230"/>
      <c r="T922" s="230"/>
    </row>
    <row r="923" spans="1:20" ht="15.75" customHeight="1" x14ac:dyDescent="0.2">
      <c r="A923" s="230"/>
      <c r="B923" s="230"/>
      <c r="C923" s="230"/>
      <c r="D923" s="230"/>
      <c r="E923" s="230"/>
      <c r="F923" s="230"/>
      <c r="G923" s="230"/>
      <c r="H923" s="230"/>
      <c r="I923" s="230"/>
      <c r="J923" s="230"/>
      <c r="K923" s="230"/>
      <c r="L923" s="230"/>
      <c r="M923" s="230"/>
      <c r="N923" s="230"/>
      <c r="O923" s="230"/>
      <c r="P923" s="230"/>
      <c r="Q923" s="230"/>
      <c r="R923" s="230"/>
      <c r="S923" s="230"/>
      <c r="T923" s="230"/>
    </row>
    <row r="924" spans="1:20" ht="15.75" customHeight="1" x14ac:dyDescent="0.2">
      <c r="A924" s="230"/>
      <c r="B924" s="230"/>
      <c r="C924" s="230"/>
      <c r="D924" s="230"/>
      <c r="E924" s="230"/>
      <c r="F924" s="230"/>
      <c r="G924" s="230"/>
      <c r="H924" s="230"/>
      <c r="I924" s="230"/>
      <c r="J924" s="230"/>
      <c r="K924" s="230"/>
      <c r="L924" s="230"/>
      <c r="M924" s="230"/>
      <c r="N924" s="230"/>
      <c r="O924" s="230"/>
      <c r="P924" s="230"/>
      <c r="Q924" s="230"/>
      <c r="R924" s="230"/>
      <c r="S924" s="230"/>
      <c r="T924" s="230"/>
    </row>
    <row r="925" spans="1:20" ht="15.75" customHeight="1" x14ac:dyDescent="0.2">
      <c r="A925" s="230"/>
      <c r="B925" s="230"/>
      <c r="C925" s="230"/>
      <c r="D925" s="230"/>
      <c r="E925" s="230"/>
      <c r="F925" s="230"/>
      <c r="G925" s="230"/>
      <c r="H925" s="230"/>
      <c r="I925" s="230"/>
      <c r="J925" s="230"/>
      <c r="K925" s="230"/>
      <c r="L925" s="230"/>
      <c r="M925" s="230"/>
      <c r="N925" s="230"/>
      <c r="O925" s="230"/>
      <c r="P925" s="230"/>
      <c r="Q925" s="230"/>
      <c r="R925" s="230"/>
      <c r="S925" s="230"/>
      <c r="T925" s="230"/>
    </row>
    <row r="926" spans="1:20" ht="15.75" customHeight="1" x14ac:dyDescent="0.2">
      <c r="A926" s="230"/>
      <c r="B926" s="230"/>
      <c r="C926" s="230"/>
      <c r="D926" s="230"/>
      <c r="E926" s="230"/>
      <c r="F926" s="230"/>
      <c r="G926" s="230"/>
      <c r="H926" s="230"/>
      <c r="I926" s="230"/>
      <c r="J926" s="230"/>
      <c r="K926" s="230"/>
      <c r="L926" s="230"/>
      <c r="M926" s="230"/>
      <c r="N926" s="230"/>
      <c r="O926" s="230"/>
      <c r="P926" s="230"/>
      <c r="Q926" s="230"/>
      <c r="R926" s="230"/>
      <c r="S926" s="230"/>
      <c r="T926" s="230"/>
    </row>
    <row r="927" spans="1:20" ht="15.75" customHeight="1" x14ac:dyDescent="0.2">
      <c r="A927" s="230"/>
      <c r="B927" s="230"/>
      <c r="C927" s="230"/>
      <c r="D927" s="230"/>
      <c r="E927" s="230"/>
      <c r="F927" s="230"/>
      <c r="G927" s="230"/>
      <c r="H927" s="230"/>
      <c r="I927" s="230"/>
      <c r="J927" s="230"/>
      <c r="K927" s="230"/>
      <c r="L927" s="230"/>
      <c r="M927" s="230"/>
      <c r="N927" s="230"/>
      <c r="O927" s="230"/>
      <c r="P927" s="230"/>
      <c r="Q927" s="230"/>
      <c r="R927" s="230"/>
      <c r="S927" s="230"/>
      <c r="T927" s="230"/>
    </row>
    <row r="928" spans="1:20" ht="15.75" customHeight="1" x14ac:dyDescent="0.2">
      <c r="A928" s="230"/>
      <c r="B928" s="230"/>
      <c r="C928" s="230"/>
      <c r="D928" s="230"/>
      <c r="E928" s="230"/>
      <c r="F928" s="230"/>
      <c r="G928" s="230"/>
      <c r="H928" s="230"/>
      <c r="I928" s="230"/>
      <c r="J928" s="230"/>
      <c r="K928" s="230"/>
      <c r="L928" s="230"/>
      <c r="M928" s="230"/>
      <c r="N928" s="230"/>
      <c r="O928" s="230"/>
      <c r="P928" s="230"/>
      <c r="Q928" s="230"/>
      <c r="R928" s="230"/>
      <c r="S928" s="230"/>
      <c r="T928" s="230"/>
    </row>
    <row r="929" spans="1:20" ht="15.75" customHeight="1" x14ac:dyDescent="0.2">
      <c r="A929" s="230"/>
      <c r="B929" s="230"/>
      <c r="C929" s="230"/>
      <c r="D929" s="230"/>
      <c r="E929" s="230"/>
      <c r="F929" s="230"/>
      <c r="G929" s="230"/>
      <c r="H929" s="230"/>
      <c r="I929" s="230"/>
      <c r="J929" s="230"/>
      <c r="K929" s="230"/>
      <c r="L929" s="230"/>
      <c r="M929" s="230"/>
      <c r="N929" s="230"/>
      <c r="O929" s="230"/>
      <c r="P929" s="230"/>
      <c r="Q929" s="230"/>
      <c r="R929" s="230"/>
      <c r="S929" s="230"/>
      <c r="T929" s="230"/>
    </row>
    <row r="930" spans="1:20" ht="15.75" customHeight="1" x14ac:dyDescent="0.2">
      <c r="A930" s="230"/>
      <c r="B930" s="230"/>
      <c r="C930" s="230"/>
      <c r="D930" s="230"/>
      <c r="E930" s="230"/>
      <c r="F930" s="230"/>
      <c r="G930" s="230"/>
      <c r="H930" s="230"/>
      <c r="I930" s="230"/>
      <c r="J930" s="230"/>
      <c r="K930" s="230"/>
      <c r="L930" s="230"/>
      <c r="M930" s="230"/>
      <c r="N930" s="230"/>
      <c r="O930" s="230"/>
      <c r="P930" s="230"/>
      <c r="Q930" s="230"/>
      <c r="R930" s="230"/>
      <c r="S930" s="230"/>
      <c r="T930" s="230"/>
    </row>
    <row r="931" spans="1:20" ht="15.75" customHeight="1" x14ac:dyDescent="0.2">
      <c r="A931" s="230"/>
      <c r="B931" s="230"/>
      <c r="C931" s="230"/>
      <c r="D931" s="230"/>
      <c r="E931" s="230"/>
      <c r="F931" s="230"/>
      <c r="G931" s="230"/>
      <c r="H931" s="230"/>
      <c r="I931" s="230"/>
      <c r="J931" s="230"/>
      <c r="K931" s="230"/>
      <c r="L931" s="230"/>
      <c r="M931" s="230"/>
      <c r="N931" s="230"/>
      <c r="O931" s="230"/>
      <c r="P931" s="230"/>
      <c r="Q931" s="230"/>
      <c r="R931" s="230"/>
      <c r="S931" s="230"/>
      <c r="T931" s="230"/>
    </row>
    <row r="932" spans="1:20" ht="15.75" customHeight="1" x14ac:dyDescent="0.2">
      <c r="A932" s="230"/>
      <c r="B932" s="230"/>
      <c r="C932" s="230"/>
      <c r="D932" s="230"/>
      <c r="E932" s="230"/>
      <c r="F932" s="230"/>
      <c r="G932" s="230"/>
      <c r="H932" s="230"/>
      <c r="I932" s="230"/>
      <c r="J932" s="230"/>
      <c r="K932" s="230"/>
      <c r="L932" s="230"/>
      <c r="M932" s="230"/>
      <c r="N932" s="230"/>
      <c r="O932" s="230"/>
      <c r="P932" s="230"/>
      <c r="Q932" s="230"/>
      <c r="R932" s="230"/>
      <c r="S932" s="230"/>
      <c r="T932" s="230"/>
    </row>
    <row r="933" spans="1:20" ht="15.75" customHeight="1" x14ac:dyDescent="0.2">
      <c r="A933" s="230"/>
      <c r="B933" s="230"/>
      <c r="C933" s="230"/>
      <c r="D933" s="230"/>
      <c r="E933" s="230"/>
      <c r="F933" s="230"/>
      <c r="G933" s="230"/>
      <c r="H933" s="230"/>
      <c r="I933" s="230"/>
      <c r="J933" s="230"/>
      <c r="K933" s="230"/>
      <c r="L933" s="230"/>
      <c r="M933" s="230"/>
      <c r="N933" s="230"/>
      <c r="O933" s="230"/>
      <c r="P933" s="230"/>
      <c r="Q933" s="230"/>
      <c r="R933" s="230"/>
      <c r="S933" s="230"/>
      <c r="T933" s="230"/>
    </row>
    <row r="934" spans="1:20" ht="15.75" customHeight="1" x14ac:dyDescent="0.2">
      <c r="A934" s="230"/>
      <c r="B934" s="230"/>
      <c r="C934" s="230"/>
      <c r="D934" s="230"/>
      <c r="E934" s="230"/>
      <c r="F934" s="230"/>
      <c r="G934" s="230"/>
      <c r="H934" s="230"/>
      <c r="I934" s="230"/>
      <c r="J934" s="230"/>
      <c r="K934" s="230"/>
      <c r="L934" s="230"/>
      <c r="M934" s="230"/>
      <c r="N934" s="230"/>
      <c r="O934" s="230"/>
      <c r="P934" s="230"/>
      <c r="Q934" s="230"/>
      <c r="R934" s="230"/>
      <c r="S934" s="230"/>
      <c r="T934" s="230"/>
    </row>
    <row r="935" spans="1:20" ht="15.75" customHeight="1" x14ac:dyDescent="0.2">
      <c r="A935" s="230"/>
      <c r="B935" s="230"/>
      <c r="C935" s="230"/>
      <c r="D935" s="230"/>
      <c r="E935" s="230"/>
      <c r="F935" s="230"/>
      <c r="G935" s="230"/>
      <c r="H935" s="230"/>
      <c r="I935" s="230"/>
      <c r="J935" s="230"/>
      <c r="K935" s="230"/>
      <c r="L935" s="230"/>
      <c r="M935" s="230"/>
      <c r="N935" s="230"/>
      <c r="O935" s="230"/>
      <c r="P935" s="230"/>
      <c r="Q935" s="230"/>
      <c r="R935" s="230"/>
      <c r="S935" s="230"/>
      <c r="T935" s="230"/>
    </row>
    <row r="936" spans="1:20" ht="15.75" customHeight="1" x14ac:dyDescent="0.2">
      <c r="A936" s="230"/>
      <c r="B936" s="230"/>
      <c r="C936" s="230"/>
      <c r="D936" s="230"/>
      <c r="E936" s="230"/>
      <c r="F936" s="230"/>
      <c r="G936" s="230"/>
      <c r="H936" s="230"/>
      <c r="I936" s="230"/>
      <c r="J936" s="230"/>
      <c r="K936" s="230"/>
      <c r="L936" s="230"/>
      <c r="M936" s="230"/>
      <c r="N936" s="230"/>
      <c r="O936" s="230"/>
      <c r="P936" s="230"/>
      <c r="Q936" s="230"/>
      <c r="R936" s="230"/>
      <c r="S936" s="230"/>
      <c r="T936" s="230"/>
    </row>
    <row r="937" spans="1:20" ht="15.75" customHeight="1" x14ac:dyDescent="0.2">
      <c r="A937" s="230"/>
      <c r="B937" s="230"/>
      <c r="C937" s="230"/>
      <c r="D937" s="230"/>
      <c r="E937" s="230"/>
      <c r="F937" s="230"/>
      <c r="G937" s="230"/>
      <c r="H937" s="230"/>
      <c r="I937" s="230"/>
      <c r="J937" s="230"/>
      <c r="K937" s="230"/>
      <c r="L937" s="230"/>
      <c r="M937" s="230"/>
      <c r="N937" s="230"/>
      <c r="O937" s="230"/>
      <c r="P937" s="230"/>
      <c r="Q937" s="230"/>
      <c r="R937" s="230"/>
      <c r="S937" s="230"/>
      <c r="T937" s="230"/>
    </row>
    <row r="938" spans="1:20" ht="15.75" customHeight="1" x14ac:dyDescent="0.2">
      <c r="A938" s="230"/>
      <c r="B938" s="230"/>
      <c r="C938" s="230"/>
      <c r="D938" s="230"/>
      <c r="E938" s="230"/>
      <c r="F938" s="230"/>
      <c r="G938" s="230"/>
      <c r="H938" s="230"/>
      <c r="I938" s="230"/>
      <c r="J938" s="230"/>
      <c r="K938" s="230"/>
      <c r="L938" s="230"/>
      <c r="M938" s="230"/>
      <c r="N938" s="230"/>
      <c r="O938" s="230"/>
      <c r="P938" s="230"/>
      <c r="Q938" s="230"/>
      <c r="R938" s="230"/>
      <c r="S938" s="230"/>
      <c r="T938" s="230"/>
    </row>
    <row r="939" spans="1:20" ht="15.75" customHeight="1" x14ac:dyDescent="0.2">
      <c r="A939" s="230"/>
      <c r="B939" s="230"/>
      <c r="C939" s="230"/>
      <c r="D939" s="230"/>
      <c r="E939" s="230"/>
      <c r="F939" s="230"/>
      <c r="G939" s="230"/>
      <c r="H939" s="230"/>
      <c r="I939" s="230"/>
      <c r="J939" s="230"/>
      <c r="K939" s="230"/>
      <c r="L939" s="230"/>
      <c r="M939" s="230"/>
      <c r="N939" s="230"/>
      <c r="O939" s="230"/>
      <c r="P939" s="230"/>
      <c r="Q939" s="230"/>
      <c r="R939" s="230"/>
      <c r="S939" s="230"/>
      <c r="T939" s="230"/>
    </row>
    <row r="940" spans="1:20" ht="15.75" customHeight="1" x14ac:dyDescent="0.2">
      <c r="A940" s="230"/>
      <c r="B940" s="230"/>
      <c r="C940" s="230"/>
      <c r="D940" s="230"/>
      <c r="E940" s="230"/>
      <c r="F940" s="230"/>
      <c r="G940" s="230"/>
      <c r="H940" s="230"/>
      <c r="I940" s="230"/>
      <c r="J940" s="230"/>
      <c r="K940" s="230"/>
      <c r="L940" s="230"/>
      <c r="M940" s="230"/>
      <c r="N940" s="230"/>
      <c r="O940" s="230"/>
      <c r="P940" s="230"/>
      <c r="Q940" s="230"/>
      <c r="R940" s="230"/>
      <c r="S940" s="230"/>
      <c r="T940" s="230"/>
    </row>
    <row r="941" spans="1:20" ht="15.75" customHeight="1" x14ac:dyDescent="0.2">
      <c r="A941" s="230"/>
      <c r="B941" s="230"/>
      <c r="C941" s="230"/>
      <c r="D941" s="230"/>
      <c r="E941" s="230"/>
      <c r="F941" s="230"/>
      <c r="G941" s="230"/>
      <c r="H941" s="230"/>
      <c r="I941" s="230"/>
      <c r="J941" s="230"/>
      <c r="K941" s="230"/>
      <c r="L941" s="230"/>
      <c r="M941" s="230"/>
      <c r="N941" s="230"/>
      <c r="O941" s="230"/>
      <c r="P941" s="230"/>
      <c r="Q941" s="230"/>
      <c r="R941" s="230"/>
      <c r="S941" s="230"/>
      <c r="T941" s="230"/>
    </row>
    <row r="942" spans="1:20" ht="15.75" customHeight="1" x14ac:dyDescent="0.2">
      <c r="A942" s="230"/>
      <c r="B942" s="230"/>
      <c r="C942" s="230"/>
      <c r="D942" s="230"/>
      <c r="E942" s="230"/>
      <c r="F942" s="230"/>
      <c r="G942" s="230"/>
      <c r="H942" s="230"/>
      <c r="I942" s="230"/>
      <c r="J942" s="230"/>
      <c r="K942" s="230"/>
      <c r="L942" s="230"/>
      <c r="M942" s="230"/>
      <c r="N942" s="230"/>
      <c r="O942" s="230"/>
      <c r="P942" s="230"/>
      <c r="Q942" s="230"/>
      <c r="R942" s="230"/>
      <c r="S942" s="230"/>
      <c r="T942" s="230"/>
    </row>
    <row r="943" spans="1:20" ht="15.75" customHeight="1" x14ac:dyDescent="0.2">
      <c r="A943" s="230"/>
      <c r="B943" s="230"/>
      <c r="C943" s="230"/>
      <c r="D943" s="230"/>
      <c r="E943" s="230"/>
      <c r="F943" s="230"/>
      <c r="G943" s="230"/>
      <c r="H943" s="230"/>
      <c r="I943" s="230"/>
      <c r="J943" s="230"/>
      <c r="K943" s="230"/>
      <c r="L943" s="230"/>
      <c r="M943" s="230"/>
      <c r="N943" s="230"/>
      <c r="O943" s="230"/>
      <c r="P943" s="230"/>
      <c r="Q943" s="230"/>
      <c r="R943" s="230"/>
      <c r="S943" s="230"/>
      <c r="T943" s="230"/>
    </row>
    <row r="944" spans="1:20" ht="15.75" customHeight="1" x14ac:dyDescent="0.2">
      <c r="A944" s="230"/>
      <c r="B944" s="230"/>
      <c r="C944" s="230"/>
      <c r="D944" s="230"/>
      <c r="E944" s="230"/>
      <c r="F944" s="230"/>
      <c r="G944" s="230"/>
      <c r="H944" s="230"/>
      <c r="I944" s="230"/>
      <c r="J944" s="230"/>
      <c r="K944" s="230"/>
      <c r="L944" s="230"/>
      <c r="M944" s="230"/>
      <c r="N944" s="230"/>
      <c r="O944" s="230"/>
      <c r="P944" s="230"/>
      <c r="Q944" s="230"/>
      <c r="R944" s="230"/>
      <c r="S944" s="230"/>
      <c r="T944" s="230"/>
    </row>
    <row r="945" spans="1:20" ht="15.75" customHeight="1" x14ac:dyDescent="0.2">
      <c r="A945" s="230"/>
      <c r="B945" s="230"/>
      <c r="C945" s="230"/>
      <c r="D945" s="230"/>
      <c r="E945" s="230"/>
      <c r="F945" s="230"/>
      <c r="G945" s="230"/>
      <c r="H945" s="230"/>
      <c r="I945" s="230"/>
      <c r="J945" s="230"/>
      <c r="K945" s="230"/>
      <c r="L945" s="230"/>
      <c r="M945" s="230"/>
      <c r="N945" s="230"/>
      <c r="O945" s="230"/>
      <c r="P945" s="230"/>
      <c r="Q945" s="230"/>
      <c r="R945" s="230"/>
      <c r="S945" s="230"/>
      <c r="T945" s="230"/>
    </row>
    <row r="946" spans="1:20" ht="15.75" customHeight="1" x14ac:dyDescent="0.2">
      <c r="A946" s="230"/>
      <c r="B946" s="230"/>
      <c r="C946" s="230"/>
      <c r="D946" s="230"/>
      <c r="E946" s="230"/>
      <c r="F946" s="230"/>
      <c r="G946" s="230"/>
      <c r="H946" s="230"/>
      <c r="I946" s="230"/>
      <c r="J946" s="230"/>
      <c r="K946" s="230"/>
      <c r="L946" s="230"/>
      <c r="M946" s="230"/>
      <c r="N946" s="230"/>
      <c r="O946" s="230"/>
      <c r="P946" s="230"/>
      <c r="Q946" s="230"/>
      <c r="R946" s="230"/>
      <c r="S946" s="230"/>
      <c r="T946" s="230"/>
    </row>
    <row r="947" spans="1:20" ht="15.75" customHeight="1" x14ac:dyDescent="0.2">
      <c r="A947" s="230"/>
      <c r="B947" s="230"/>
      <c r="C947" s="230"/>
      <c r="D947" s="230"/>
      <c r="E947" s="230"/>
      <c r="F947" s="230"/>
      <c r="G947" s="230"/>
      <c r="H947" s="230"/>
      <c r="I947" s="230"/>
      <c r="J947" s="230"/>
      <c r="K947" s="230"/>
      <c r="L947" s="230"/>
      <c r="M947" s="230"/>
      <c r="N947" s="230"/>
      <c r="O947" s="230"/>
      <c r="P947" s="230"/>
      <c r="Q947" s="230"/>
      <c r="R947" s="230"/>
      <c r="S947" s="230"/>
      <c r="T947" s="230"/>
    </row>
    <row r="948" spans="1:20" ht="15.75" customHeight="1" x14ac:dyDescent="0.2">
      <c r="A948" s="230"/>
      <c r="B948" s="230"/>
      <c r="C948" s="230"/>
      <c r="D948" s="230"/>
      <c r="E948" s="230"/>
      <c r="F948" s="230"/>
      <c r="G948" s="230"/>
      <c r="H948" s="230"/>
      <c r="I948" s="230"/>
      <c r="J948" s="230"/>
      <c r="K948" s="230"/>
      <c r="L948" s="230"/>
      <c r="M948" s="230"/>
      <c r="N948" s="230"/>
      <c r="O948" s="230"/>
      <c r="P948" s="230"/>
      <c r="Q948" s="230"/>
      <c r="R948" s="230"/>
      <c r="S948" s="230"/>
      <c r="T948" s="230"/>
    </row>
    <row r="949" spans="1:20" ht="15.75" customHeight="1" x14ac:dyDescent="0.2">
      <c r="A949" s="230"/>
      <c r="B949" s="230"/>
      <c r="C949" s="230"/>
      <c r="D949" s="230"/>
      <c r="E949" s="230"/>
      <c r="F949" s="230"/>
      <c r="G949" s="230"/>
      <c r="H949" s="230"/>
      <c r="I949" s="230"/>
      <c r="J949" s="230"/>
      <c r="K949" s="230"/>
      <c r="L949" s="230"/>
      <c r="M949" s="230"/>
      <c r="N949" s="230"/>
      <c r="O949" s="230"/>
      <c r="P949" s="230"/>
      <c r="Q949" s="230"/>
      <c r="R949" s="230"/>
      <c r="S949" s="230"/>
      <c r="T949" s="230"/>
    </row>
    <row r="950" spans="1:20" ht="15.75" customHeight="1" x14ac:dyDescent="0.2">
      <c r="A950" s="230"/>
      <c r="B950" s="230"/>
      <c r="C950" s="230"/>
      <c r="D950" s="230"/>
      <c r="E950" s="230"/>
      <c r="F950" s="230"/>
      <c r="G950" s="230"/>
      <c r="H950" s="230"/>
      <c r="I950" s="230"/>
      <c r="J950" s="230"/>
      <c r="K950" s="230"/>
      <c r="L950" s="230"/>
      <c r="M950" s="230"/>
      <c r="N950" s="230"/>
      <c r="O950" s="230"/>
      <c r="P950" s="230"/>
      <c r="Q950" s="230"/>
      <c r="R950" s="230"/>
      <c r="S950" s="230"/>
      <c r="T950" s="230"/>
    </row>
    <row r="951" spans="1:20" ht="15.75" customHeight="1" x14ac:dyDescent="0.2">
      <c r="A951" s="230"/>
      <c r="B951" s="230"/>
      <c r="C951" s="230"/>
      <c r="D951" s="230"/>
      <c r="E951" s="230"/>
      <c r="F951" s="230"/>
      <c r="G951" s="230"/>
      <c r="H951" s="230"/>
      <c r="I951" s="230"/>
      <c r="J951" s="230"/>
      <c r="K951" s="230"/>
      <c r="L951" s="230"/>
      <c r="M951" s="230"/>
      <c r="N951" s="230"/>
      <c r="O951" s="230"/>
      <c r="P951" s="230"/>
      <c r="Q951" s="230"/>
      <c r="R951" s="230"/>
      <c r="S951" s="230"/>
      <c r="T951" s="230"/>
    </row>
    <row r="952" spans="1:20" ht="15.75" customHeight="1" x14ac:dyDescent="0.2">
      <c r="A952" s="230"/>
      <c r="B952" s="230"/>
      <c r="C952" s="230"/>
      <c r="D952" s="230"/>
      <c r="E952" s="230"/>
      <c r="F952" s="230"/>
      <c r="G952" s="230"/>
      <c r="H952" s="230"/>
      <c r="I952" s="230"/>
      <c r="J952" s="230"/>
      <c r="K952" s="230"/>
      <c r="L952" s="230"/>
      <c r="M952" s="230"/>
      <c r="N952" s="230"/>
      <c r="O952" s="230"/>
      <c r="P952" s="230"/>
      <c r="Q952" s="230"/>
      <c r="R952" s="230"/>
      <c r="S952" s="230"/>
      <c r="T952" s="230"/>
    </row>
    <row r="953" spans="1:20" ht="15.75" customHeight="1" x14ac:dyDescent="0.2">
      <c r="A953" s="230"/>
      <c r="B953" s="230"/>
      <c r="C953" s="230"/>
      <c r="D953" s="230"/>
      <c r="E953" s="230"/>
      <c r="F953" s="230"/>
      <c r="G953" s="230"/>
      <c r="H953" s="230"/>
      <c r="I953" s="230"/>
      <c r="J953" s="230"/>
      <c r="K953" s="230"/>
      <c r="L953" s="230"/>
      <c r="M953" s="230"/>
      <c r="N953" s="230"/>
      <c r="O953" s="230"/>
      <c r="P953" s="230"/>
      <c r="Q953" s="230"/>
      <c r="R953" s="230"/>
      <c r="S953" s="230"/>
      <c r="T953" s="230"/>
    </row>
    <row r="954" spans="1:20" ht="15.75" customHeight="1" x14ac:dyDescent="0.2">
      <c r="A954" s="230"/>
      <c r="B954" s="230"/>
      <c r="C954" s="230"/>
      <c r="D954" s="230"/>
      <c r="E954" s="230"/>
      <c r="F954" s="230"/>
      <c r="G954" s="230"/>
      <c r="H954" s="230"/>
      <c r="I954" s="230"/>
      <c r="J954" s="230"/>
      <c r="K954" s="230"/>
      <c r="L954" s="230"/>
      <c r="M954" s="230"/>
      <c r="N954" s="230"/>
      <c r="O954" s="230"/>
      <c r="P954" s="230"/>
      <c r="Q954" s="230"/>
      <c r="R954" s="230"/>
      <c r="S954" s="230"/>
      <c r="T954" s="230"/>
    </row>
    <row r="955" spans="1:20" ht="15.75" customHeight="1" x14ac:dyDescent="0.2">
      <c r="A955" s="230"/>
      <c r="B955" s="230"/>
      <c r="C955" s="230"/>
      <c r="D955" s="230"/>
      <c r="E955" s="230"/>
      <c r="F955" s="230"/>
      <c r="G955" s="230"/>
      <c r="H955" s="230"/>
      <c r="I955" s="230"/>
      <c r="J955" s="230"/>
      <c r="K955" s="230"/>
      <c r="L955" s="230"/>
      <c r="M955" s="230"/>
      <c r="N955" s="230"/>
      <c r="O955" s="230"/>
      <c r="P955" s="230"/>
      <c r="Q955" s="230"/>
      <c r="R955" s="230"/>
      <c r="S955" s="230"/>
      <c r="T955" s="230"/>
    </row>
    <row r="956" spans="1:20" ht="15.75" customHeight="1" x14ac:dyDescent="0.2">
      <c r="A956" s="230"/>
      <c r="B956" s="230"/>
      <c r="C956" s="230"/>
      <c r="D956" s="230"/>
      <c r="E956" s="230"/>
      <c r="F956" s="230"/>
      <c r="G956" s="230"/>
      <c r="H956" s="230"/>
      <c r="I956" s="230"/>
      <c r="J956" s="230"/>
      <c r="K956" s="230"/>
      <c r="L956" s="230"/>
      <c r="M956" s="230"/>
      <c r="N956" s="230"/>
      <c r="O956" s="230"/>
      <c r="P956" s="230"/>
      <c r="Q956" s="230"/>
      <c r="R956" s="230"/>
      <c r="S956" s="230"/>
      <c r="T956" s="230"/>
    </row>
    <row r="957" spans="1:20" ht="15.75" customHeight="1" x14ac:dyDescent="0.2">
      <c r="A957" s="230"/>
      <c r="B957" s="230"/>
      <c r="C957" s="230"/>
      <c r="D957" s="230"/>
      <c r="E957" s="230"/>
      <c r="F957" s="230"/>
      <c r="G957" s="230"/>
      <c r="H957" s="230"/>
      <c r="I957" s="230"/>
      <c r="J957" s="230"/>
      <c r="K957" s="230"/>
      <c r="L957" s="230"/>
      <c r="M957" s="230"/>
      <c r="N957" s="230"/>
      <c r="O957" s="230"/>
      <c r="P957" s="230"/>
      <c r="Q957" s="230"/>
      <c r="R957" s="230"/>
      <c r="S957" s="230"/>
      <c r="T957" s="230"/>
    </row>
    <row r="958" spans="1:20" ht="15.75" customHeight="1" x14ac:dyDescent="0.2">
      <c r="A958" s="230"/>
      <c r="B958" s="230"/>
      <c r="C958" s="230"/>
      <c r="D958" s="230"/>
      <c r="E958" s="230"/>
      <c r="F958" s="230"/>
      <c r="G958" s="230"/>
      <c r="H958" s="230"/>
      <c r="I958" s="230"/>
      <c r="J958" s="230"/>
      <c r="K958" s="230"/>
      <c r="L958" s="230"/>
      <c r="M958" s="230"/>
      <c r="N958" s="230"/>
      <c r="O958" s="230"/>
      <c r="P958" s="230"/>
      <c r="Q958" s="230"/>
      <c r="R958" s="230"/>
      <c r="S958" s="230"/>
      <c r="T958" s="230"/>
    </row>
    <row r="959" spans="1:20" ht="15.75" customHeight="1" x14ac:dyDescent="0.2">
      <c r="A959" s="230"/>
      <c r="B959" s="230"/>
      <c r="C959" s="230"/>
      <c r="D959" s="230"/>
      <c r="E959" s="230"/>
      <c r="F959" s="230"/>
      <c r="G959" s="230"/>
      <c r="H959" s="230"/>
      <c r="I959" s="230"/>
      <c r="J959" s="230"/>
      <c r="K959" s="230"/>
      <c r="L959" s="230"/>
      <c r="M959" s="230"/>
      <c r="N959" s="230"/>
      <c r="O959" s="230"/>
      <c r="P959" s="230"/>
      <c r="Q959" s="230"/>
      <c r="R959" s="230"/>
      <c r="S959" s="230"/>
      <c r="T959" s="230"/>
    </row>
    <row r="960" spans="1:20" ht="15.75" customHeight="1" x14ac:dyDescent="0.2">
      <c r="A960" s="230"/>
      <c r="B960" s="230"/>
      <c r="C960" s="230"/>
      <c r="D960" s="230"/>
      <c r="E960" s="230"/>
      <c r="F960" s="230"/>
      <c r="G960" s="230"/>
      <c r="H960" s="230"/>
      <c r="I960" s="230"/>
      <c r="J960" s="230"/>
      <c r="K960" s="230"/>
      <c r="L960" s="230"/>
      <c r="M960" s="230"/>
      <c r="N960" s="230"/>
      <c r="O960" s="230"/>
      <c r="P960" s="230"/>
      <c r="Q960" s="230"/>
      <c r="R960" s="230"/>
      <c r="S960" s="230"/>
      <c r="T960" s="230"/>
    </row>
    <row r="961" spans="1:20" ht="15.75" customHeight="1" x14ac:dyDescent="0.2">
      <c r="A961" s="230"/>
      <c r="B961" s="230"/>
      <c r="C961" s="230"/>
      <c r="D961" s="230"/>
      <c r="E961" s="230"/>
      <c r="F961" s="230"/>
      <c r="G961" s="230"/>
      <c r="H961" s="230"/>
      <c r="I961" s="230"/>
      <c r="J961" s="230"/>
      <c r="K961" s="230"/>
      <c r="L961" s="230"/>
      <c r="M961" s="230"/>
      <c r="N961" s="230"/>
      <c r="O961" s="230"/>
      <c r="P961" s="230"/>
      <c r="Q961" s="230"/>
      <c r="R961" s="230"/>
      <c r="S961" s="230"/>
      <c r="T961" s="230"/>
    </row>
    <row r="962" spans="1:20" ht="15.75" customHeight="1" x14ac:dyDescent="0.2">
      <c r="A962" s="230"/>
      <c r="B962" s="230"/>
      <c r="C962" s="230"/>
      <c r="D962" s="230"/>
      <c r="E962" s="230"/>
      <c r="F962" s="230"/>
      <c r="G962" s="230"/>
      <c r="H962" s="230"/>
      <c r="I962" s="230"/>
      <c r="J962" s="230"/>
      <c r="K962" s="230"/>
      <c r="L962" s="230"/>
      <c r="M962" s="230"/>
      <c r="N962" s="230"/>
      <c r="O962" s="230"/>
      <c r="P962" s="230"/>
      <c r="Q962" s="230"/>
      <c r="R962" s="230"/>
      <c r="S962" s="230"/>
      <c r="T962" s="230"/>
    </row>
    <row r="963" spans="1:20" ht="15.75" customHeight="1" x14ac:dyDescent="0.2">
      <c r="A963" s="230"/>
      <c r="B963" s="230"/>
      <c r="C963" s="230"/>
      <c r="D963" s="230"/>
      <c r="E963" s="230"/>
      <c r="F963" s="230"/>
      <c r="G963" s="230"/>
      <c r="H963" s="230"/>
      <c r="I963" s="230"/>
      <c r="J963" s="230"/>
      <c r="K963" s="230"/>
      <c r="L963" s="230"/>
      <c r="M963" s="230"/>
      <c r="N963" s="230"/>
      <c r="O963" s="230"/>
      <c r="P963" s="230"/>
      <c r="Q963" s="230"/>
      <c r="R963" s="230"/>
      <c r="S963" s="230"/>
      <c r="T963" s="230"/>
    </row>
    <row r="964" spans="1:20" ht="15.75" customHeight="1" x14ac:dyDescent="0.2">
      <c r="A964" s="230"/>
      <c r="B964" s="230"/>
      <c r="C964" s="230"/>
      <c r="D964" s="230"/>
      <c r="E964" s="230"/>
      <c r="F964" s="230"/>
      <c r="G964" s="230"/>
      <c r="H964" s="230"/>
      <c r="I964" s="230"/>
      <c r="J964" s="230"/>
      <c r="K964" s="230"/>
      <c r="L964" s="230"/>
      <c r="M964" s="230"/>
      <c r="N964" s="230"/>
      <c r="O964" s="230"/>
      <c r="P964" s="230"/>
      <c r="Q964" s="230"/>
      <c r="R964" s="230"/>
      <c r="S964" s="230"/>
      <c r="T964" s="230"/>
    </row>
    <row r="965" spans="1:20" ht="15.75" customHeight="1" x14ac:dyDescent="0.2">
      <c r="A965" s="230"/>
      <c r="B965" s="230"/>
      <c r="C965" s="230"/>
      <c r="D965" s="230"/>
      <c r="E965" s="230"/>
      <c r="F965" s="230"/>
      <c r="G965" s="230"/>
      <c r="H965" s="230"/>
      <c r="I965" s="230"/>
      <c r="J965" s="230"/>
      <c r="K965" s="230"/>
      <c r="L965" s="230"/>
      <c r="M965" s="230"/>
      <c r="N965" s="230"/>
      <c r="O965" s="230"/>
      <c r="P965" s="230"/>
      <c r="Q965" s="230"/>
      <c r="R965" s="230"/>
      <c r="S965" s="230"/>
      <c r="T965" s="230"/>
    </row>
    <row r="966" spans="1:20" ht="15.75" customHeight="1" x14ac:dyDescent="0.2">
      <c r="A966" s="230"/>
      <c r="B966" s="230"/>
      <c r="C966" s="230"/>
      <c r="D966" s="230"/>
      <c r="E966" s="230"/>
      <c r="F966" s="230"/>
      <c r="G966" s="230"/>
      <c r="H966" s="230"/>
      <c r="I966" s="230"/>
      <c r="J966" s="230"/>
      <c r="K966" s="230"/>
      <c r="L966" s="230"/>
      <c r="M966" s="230"/>
      <c r="N966" s="230"/>
      <c r="O966" s="230"/>
      <c r="P966" s="230"/>
      <c r="Q966" s="230"/>
      <c r="R966" s="230"/>
      <c r="S966" s="230"/>
      <c r="T966" s="230"/>
    </row>
    <row r="967" spans="1:20" ht="15.75" customHeight="1" x14ac:dyDescent="0.2">
      <c r="A967" s="230"/>
      <c r="B967" s="230"/>
      <c r="C967" s="230"/>
      <c r="D967" s="230"/>
      <c r="E967" s="230"/>
      <c r="F967" s="230"/>
      <c r="G967" s="230"/>
      <c r="H967" s="230"/>
      <c r="I967" s="230"/>
      <c r="J967" s="230"/>
      <c r="K967" s="230"/>
      <c r="L967" s="230"/>
      <c r="M967" s="230"/>
      <c r="N967" s="230"/>
      <c r="O967" s="230"/>
      <c r="P967" s="230"/>
      <c r="Q967" s="230"/>
      <c r="R967" s="230"/>
      <c r="S967" s="230"/>
      <c r="T967" s="230"/>
    </row>
    <row r="968" spans="1:20" ht="15.75" customHeight="1" x14ac:dyDescent="0.2">
      <c r="A968" s="230"/>
      <c r="B968" s="230"/>
      <c r="C968" s="230"/>
      <c r="D968" s="230"/>
      <c r="E968" s="230"/>
      <c r="F968" s="230"/>
      <c r="G968" s="230"/>
      <c r="H968" s="230"/>
      <c r="I968" s="230"/>
      <c r="J968" s="230"/>
      <c r="K968" s="230"/>
      <c r="L968" s="230"/>
      <c r="M968" s="230"/>
      <c r="N968" s="230"/>
      <c r="O968" s="230"/>
      <c r="P968" s="230"/>
      <c r="Q968" s="230"/>
      <c r="R968" s="230"/>
      <c r="S968" s="230"/>
      <c r="T968" s="230"/>
    </row>
    <row r="969" spans="1:20" ht="15.75" customHeight="1" x14ac:dyDescent="0.2">
      <c r="A969" s="230"/>
      <c r="B969" s="230"/>
      <c r="C969" s="230"/>
      <c r="D969" s="230"/>
      <c r="E969" s="230"/>
      <c r="F969" s="230"/>
      <c r="G969" s="230"/>
      <c r="H969" s="230"/>
      <c r="I969" s="230"/>
      <c r="J969" s="230"/>
      <c r="K969" s="230"/>
      <c r="L969" s="230"/>
      <c r="M969" s="230"/>
      <c r="N969" s="230"/>
      <c r="O969" s="230"/>
      <c r="P969" s="230"/>
      <c r="Q969" s="230"/>
      <c r="R969" s="230"/>
      <c r="S969" s="230"/>
      <c r="T969" s="230"/>
    </row>
    <row r="970" spans="1:20" ht="15.75" customHeight="1" x14ac:dyDescent="0.2">
      <c r="A970" s="230"/>
      <c r="B970" s="230"/>
      <c r="C970" s="230"/>
      <c r="D970" s="230"/>
      <c r="E970" s="230"/>
      <c r="F970" s="230"/>
      <c r="G970" s="230"/>
      <c r="H970" s="230"/>
      <c r="I970" s="230"/>
      <c r="J970" s="230"/>
      <c r="K970" s="230"/>
      <c r="L970" s="230"/>
      <c r="M970" s="230"/>
      <c r="N970" s="230"/>
      <c r="O970" s="230"/>
      <c r="P970" s="230"/>
      <c r="Q970" s="230"/>
      <c r="R970" s="230"/>
      <c r="S970" s="230"/>
      <c r="T970" s="230"/>
    </row>
    <row r="971" spans="1:20" ht="15.75" customHeight="1" x14ac:dyDescent="0.2">
      <c r="A971" s="230"/>
      <c r="B971" s="230"/>
      <c r="C971" s="230"/>
      <c r="D971" s="230"/>
      <c r="E971" s="230"/>
      <c r="F971" s="230"/>
      <c r="G971" s="230"/>
      <c r="H971" s="230"/>
      <c r="I971" s="230"/>
      <c r="J971" s="230"/>
      <c r="K971" s="230"/>
      <c r="L971" s="230"/>
      <c r="M971" s="230"/>
      <c r="N971" s="230"/>
      <c r="O971" s="230"/>
      <c r="P971" s="230"/>
      <c r="Q971" s="230"/>
      <c r="R971" s="230"/>
      <c r="S971" s="230"/>
      <c r="T971" s="230"/>
    </row>
    <row r="972" spans="1:20" ht="15.75" customHeight="1" x14ac:dyDescent="0.2">
      <c r="A972" s="230"/>
      <c r="B972" s="230"/>
      <c r="C972" s="230"/>
      <c r="D972" s="230"/>
      <c r="E972" s="230"/>
      <c r="F972" s="230"/>
      <c r="G972" s="230"/>
      <c r="H972" s="230"/>
      <c r="I972" s="230"/>
      <c r="J972" s="230"/>
      <c r="K972" s="230"/>
      <c r="L972" s="230"/>
      <c r="M972" s="230"/>
      <c r="N972" s="230"/>
      <c r="O972" s="230"/>
      <c r="P972" s="230"/>
      <c r="Q972" s="230"/>
      <c r="R972" s="230"/>
      <c r="S972" s="230"/>
      <c r="T972" s="230"/>
    </row>
    <row r="973" spans="1:20" ht="15.75" customHeight="1" x14ac:dyDescent="0.2">
      <c r="A973" s="230"/>
      <c r="B973" s="230"/>
      <c r="C973" s="230"/>
      <c r="D973" s="230"/>
      <c r="E973" s="230"/>
      <c r="F973" s="230"/>
      <c r="G973" s="230"/>
      <c r="H973" s="230"/>
      <c r="I973" s="230"/>
      <c r="J973" s="230"/>
      <c r="K973" s="230"/>
      <c r="L973" s="230"/>
      <c r="M973" s="230"/>
      <c r="N973" s="230"/>
      <c r="O973" s="230"/>
      <c r="P973" s="230"/>
      <c r="Q973" s="230"/>
      <c r="R973" s="230"/>
      <c r="S973" s="230"/>
      <c r="T973" s="230"/>
    </row>
    <row r="974" spans="1:20" ht="15.75" customHeight="1" x14ac:dyDescent="0.2">
      <c r="A974" s="230"/>
      <c r="B974" s="230"/>
      <c r="C974" s="230"/>
      <c r="D974" s="230"/>
      <c r="E974" s="230"/>
      <c r="F974" s="230"/>
      <c r="G974" s="230"/>
      <c r="H974" s="230"/>
      <c r="I974" s="230"/>
      <c r="J974" s="230"/>
      <c r="K974" s="230"/>
      <c r="L974" s="230"/>
      <c r="M974" s="230"/>
      <c r="N974" s="230"/>
      <c r="O974" s="230"/>
      <c r="P974" s="230"/>
      <c r="Q974" s="230"/>
      <c r="R974" s="230"/>
      <c r="S974" s="230"/>
      <c r="T974" s="230"/>
    </row>
    <row r="975" spans="1:20" ht="15.75" customHeight="1" x14ac:dyDescent="0.2">
      <c r="A975" s="230"/>
      <c r="B975" s="230"/>
      <c r="C975" s="230"/>
      <c r="D975" s="230"/>
      <c r="E975" s="230"/>
      <c r="F975" s="230"/>
      <c r="G975" s="230"/>
      <c r="H975" s="230"/>
      <c r="I975" s="230"/>
      <c r="J975" s="230"/>
      <c r="K975" s="230"/>
      <c r="L975" s="230"/>
      <c r="M975" s="230"/>
      <c r="N975" s="230"/>
      <c r="O975" s="230"/>
      <c r="P975" s="230"/>
      <c r="Q975" s="230"/>
      <c r="R975" s="230"/>
      <c r="S975" s="230"/>
      <c r="T975" s="230"/>
    </row>
    <row r="976" spans="1:20" ht="15.75" customHeight="1" x14ac:dyDescent="0.2">
      <c r="A976" s="230"/>
      <c r="B976" s="230"/>
      <c r="C976" s="230"/>
      <c r="D976" s="230"/>
      <c r="E976" s="230"/>
      <c r="F976" s="230"/>
      <c r="G976" s="230"/>
      <c r="H976" s="230"/>
      <c r="I976" s="230"/>
      <c r="J976" s="230"/>
      <c r="K976" s="230"/>
      <c r="L976" s="230"/>
      <c r="M976" s="230"/>
      <c r="N976" s="230"/>
      <c r="O976" s="230"/>
      <c r="P976" s="230"/>
      <c r="Q976" s="230"/>
      <c r="R976" s="230"/>
      <c r="S976" s="230"/>
      <c r="T976" s="230"/>
    </row>
    <row r="977" spans="1:20" ht="15.75" customHeight="1" x14ac:dyDescent="0.2">
      <c r="A977" s="230"/>
      <c r="B977" s="230"/>
      <c r="C977" s="230"/>
      <c r="D977" s="230"/>
      <c r="E977" s="230"/>
      <c r="F977" s="230"/>
      <c r="G977" s="230"/>
      <c r="H977" s="230"/>
      <c r="I977" s="230"/>
      <c r="J977" s="230"/>
      <c r="K977" s="230"/>
      <c r="L977" s="230"/>
      <c r="M977" s="230"/>
      <c r="N977" s="230"/>
      <c r="O977" s="230"/>
      <c r="P977" s="230"/>
      <c r="Q977" s="230"/>
      <c r="R977" s="230"/>
      <c r="S977" s="230"/>
      <c r="T977" s="230"/>
    </row>
    <row r="978" spans="1:20" ht="15.75" customHeight="1" x14ac:dyDescent="0.2">
      <c r="A978" s="230"/>
      <c r="B978" s="230"/>
      <c r="C978" s="230"/>
      <c r="D978" s="230"/>
      <c r="E978" s="230"/>
      <c r="F978" s="230"/>
      <c r="G978" s="230"/>
      <c r="H978" s="230"/>
      <c r="I978" s="230"/>
      <c r="J978" s="230"/>
      <c r="K978" s="230"/>
      <c r="L978" s="230"/>
      <c r="M978" s="230"/>
      <c r="N978" s="230"/>
      <c r="O978" s="230"/>
      <c r="P978" s="230"/>
      <c r="Q978" s="230"/>
      <c r="R978" s="230"/>
      <c r="S978" s="230"/>
      <c r="T978" s="230"/>
    </row>
    <row r="979" spans="1:20" ht="15.75" customHeight="1" x14ac:dyDescent="0.2">
      <c r="A979" s="230"/>
      <c r="B979" s="230"/>
      <c r="C979" s="230"/>
      <c r="D979" s="230"/>
      <c r="E979" s="230"/>
      <c r="F979" s="230"/>
      <c r="G979" s="230"/>
      <c r="H979" s="230"/>
      <c r="I979" s="230"/>
      <c r="J979" s="230"/>
      <c r="K979" s="230"/>
      <c r="L979" s="230"/>
      <c r="M979" s="230"/>
      <c r="N979" s="230"/>
      <c r="O979" s="230"/>
      <c r="P979" s="230"/>
      <c r="Q979" s="230"/>
      <c r="R979" s="230"/>
      <c r="S979" s="230"/>
      <c r="T979" s="230"/>
    </row>
    <row r="980" spans="1:20" ht="15.75" customHeight="1" x14ac:dyDescent="0.2">
      <c r="A980" s="230"/>
      <c r="B980" s="230"/>
      <c r="C980" s="230"/>
      <c r="D980" s="230"/>
      <c r="E980" s="230"/>
      <c r="F980" s="230"/>
      <c r="G980" s="230"/>
      <c r="H980" s="230"/>
      <c r="I980" s="230"/>
      <c r="J980" s="230"/>
      <c r="K980" s="230"/>
      <c r="L980" s="230"/>
      <c r="M980" s="230"/>
      <c r="N980" s="230"/>
      <c r="O980" s="230"/>
      <c r="P980" s="230"/>
      <c r="Q980" s="230"/>
      <c r="R980" s="230"/>
      <c r="S980" s="230"/>
      <c r="T980" s="230"/>
    </row>
    <row r="981" spans="1:20" ht="15.75" customHeight="1" x14ac:dyDescent="0.2">
      <c r="A981" s="230"/>
      <c r="B981" s="230"/>
      <c r="C981" s="230"/>
      <c r="D981" s="230"/>
      <c r="E981" s="230"/>
      <c r="F981" s="230"/>
      <c r="G981" s="230"/>
      <c r="H981" s="230"/>
      <c r="I981" s="230"/>
      <c r="J981" s="230"/>
      <c r="K981" s="230"/>
      <c r="L981" s="230"/>
      <c r="M981" s="230"/>
      <c r="N981" s="230"/>
      <c r="O981" s="230"/>
      <c r="P981" s="230"/>
      <c r="Q981" s="230"/>
      <c r="R981" s="230"/>
      <c r="S981" s="230"/>
      <c r="T981" s="230"/>
    </row>
    <row r="982" spans="1:20" ht="15.75" customHeight="1" x14ac:dyDescent="0.2">
      <c r="A982" s="230"/>
      <c r="B982" s="230"/>
      <c r="C982" s="230"/>
      <c r="D982" s="230"/>
      <c r="E982" s="230"/>
      <c r="F982" s="230"/>
      <c r="G982" s="230"/>
      <c r="H982" s="230"/>
      <c r="I982" s="230"/>
      <c r="J982" s="230"/>
      <c r="K982" s="230"/>
      <c r="L982" s="230"/>
      <c r="M982" s="230"/>
      <c r="N982" s="230"/>
      <c r="O982" s="230"/>
      <c r="P982" s="230"/>
      <c r="Q982" s="230"/>
      <c r="R982" s="230"/>
      <c r="S982" s="230"/>
      <c r="T982" s="230"/>
    </row>
    <row r="983" spans="1:20" ht="15.75" customHeight="1" x14ac:dyDescent="0.2">
      <c r="A983" s="230"/>
      <c r="B983" s="230"/>
      <c r="C983" s="230"/>
      <c r="D983" s="230"/>
      <c r="E983" s="230"/>
      <c r="F983" s="230"/>
      <c r="G983" s="230"/>
      <c r="H983" s="230"/>
      <c r="I983" s="230"/>
      <c r="J983" s="230"/>
      <c r="K983" s="230"/>
      <c r="L983" s="230"/>
      <c r="M983" s="230"/>
      <c r="N983" s="230"/>
      <c r="O983" s="230"/>
      <c r="P983" s="230"/>
      <c r="Q983" s="230"/>
      <c r="R983" s="230"/>
      <c r="S983" s="230"/>
      <c r="T983" s="230"/>
    </row>
    <row r="984" spans="1:20" ht="15.75" customHeight="1" x14ac:dyDescent="0.2">
      <c r="A984" s="230"/>
      <c r="B984" s="230"/>
      <c r="C984" s="230"/>
      <c r="D984" s="230"/>
      <c r="E984" s="230"/>
      <c r="F984" s="230"/>
      <c r="G984" s="230"/>
      <c r="H984" s="230"/>
      <c r="I984" s="230"/>
      <c r="J984" s="230"/>
      <c r="K984" s="230"/>
      <c r="L984" s="230"/>
      <c r="M984" s="230"/>
      <c r="N984" s="230"/>
      <c r="O984" s="230"/>
      <c r="P984" s="230"/>
      <c r="Q984" s="230"/>
      <c r="R984" s="230"/>
      <c r="S984" s="230"/>
      <c r="T984" s="230"/>
    </row>
    <row r="985" spans="1:20" ht="15.75" customHeight="1" x14ac:dyDescent="0.2">
      <c r="A985" s="230"/>
      <c r="B985" s="230"/>
      <c r="C985" s="230"/>
      <c r="D985" s="230"/>
      <c r="E985" s="230"/>
      <c r="F985" s="230"/>
      <c r="G985" s="230"/>
      <c r="H985" s="230"/>
      <c r="I985" s="230"/>
      <c r="J985" s="230"/>
      <c r="K985" s="230"/>
      <c r="L985" s="230"/>
      <c r="M985" s="230"/>
      <c r="N985" s="230"/>
      <c r="O985" s="230"/>
      <c r="P985" s="230"/>
      <c r="Q985" s="230"/>
      <c r="R985" s="230"/>
      <c r="S985" s="230"/>
      <c r="T985" s="230"/>
    </row>
    <row r="986" spans="1:20" ht="15.75" customHeight="1" x14ac:dyDescent="0.2">
      <c r="A986" s="230"/>
      <c r="B986" s="230"/>
      <c r="C986" s="230"/>
      <c r="D986" s="230"/>
      <c r="E986" s="230"/>
      <c r="F986" s="230"/>
      <c r="G986" s="230"/>
      <c r="H986" s="230"/>
      <c r="I986" s="230"/>
      <c r="J986" s="230"/>
      <c r="K986" s="230"/>
      <c r="L986" s="230"/>
      <c r="M986" s="230"/>
      <c r="N986" s="230"/>
      <c r="O986" s="230"/>
      <c r="P986" s="230"/>
      <c r="Q986" s="230"/>
      <c r="R986" s="230"/>
      <c r="S986" s="230"/>
      <c r="T986" s="230"/>
    </row>
    <row r="987" spans="1:20" ht="15.75" customHeight="1" x14ac:dyDescent="0.2">
      <c r="A987" s="230"/>
      <c r="B987" s="230"/>
      <c r="C987" s="230"/>
      <c r="D987" s="230"/>
      <c r="E987" s="230"/>
      <c r="F987" s="230"/>
      <c r="G987" s="230"/>
      <c r="H987" s="230"/>
      <c r="I987" s="230"/>
      <c r="J987" s="230"/>
      <c r="K987" s="230"/>
      <c r="L987" s="230"/>
      <c r="M987" s="230"/>
      <c r="N987" s="230"/>
      <c r="O987" s="230"/>
      <c r="P987" s="230"/>
      <c r="Q987" s="230"/>
      <c r="R987" s="230"/>
      <c r="S987" s="230"/>
      <c r="T987" s="230"/>
    </row>
    <row r="988" spans="1:20" ht="15.75" customHeight="1" x14ac:dyDescent="0.2">
      <c r="A988" s="230"/>
      <c r="B988" s="230"/>
      <c r="C988" s="230"/>
      <c r="D988" s="230"/>
      <c r="E988" s="230"/>
      <c r="F988" s="230"/>
      <c r="G988" s="230"/>
      <c r="H988" s="230"/>
      <c r="I988" s="230"/>
      <c r="J988" s="230"/>
      <c r="K988" s="230"/>
      <c r="L988" s="230"/>
      <c r="M988" s="230"/>
      <c r="N988" s="230"/>
      <c r="O988" s="230"/>
      <c r="P988" s="230"/>
      <c r="Q988" s="230"/>
      <c r="R988" s="230"/>
      <c r="S988" s="230"/>
      <c r="T988" s="230"/>
    </row>
    <row r="989" spans="1:20" ht="15.75" customHeight="1" x14ac:dyDescent="0.2">
      <c r="A989" s="230"/>
      <c r="B989" s="230"/>
      <c r="C989" s="230"/>
      <c r="D989" s="230"/>
      <c r="E989" s="230"/>
      <c r="F989" s="230"/>
      <c r="G989" s="230"/>
      <c r="H989" s="230"/>
      <c r="I989" s="230"/>
      <c r="J989" s="230"/>
      <c r="K989" s="230"/>
      <c r="L989" s="230"/>
      <c r="M989" s="230"/>
      <c r="N989" s="230"/>
      <c r="O989" s="230"/>
      <c r="P989" s="230"/>
      <c r="Q989" s="230"/>
      <c r="R989" s="230"/>
      <c r="S989" s="230"/>
      <c r="T989" s="230"/>
    </row>
    <row r="990" spans="1:20" ht="15.75" customHeight="1" x14ac:dyDescent="0.2">
      <c r="A990" s="230"/>
      <c r="B990" s="230"/>
      <c r="C990" s="230"/>
      <c r="D990" s="230"/>
      <c r="E990" s="230"/>
      <c r="F990" s="230"/>
      <c r="G990" s="230"/>
      <c r="H990" s="230"/>
      <c r="I990" s="230"/>
      <c r="J990" s="230"/>
      <c r="K990" s="230"/>
      <c r="L990" s="230"/>
      <c r="M990" s="230"/>
      <c r="N990" s="230"/>
      <c r="O990" s="230"/>
      <c r="P990" s="230"/>
      <c r="Q990" s="230"/>
      <c r="R990" s="230"/>
      <c r="S990" s="230"/>
      <c r="T990" s="230"/>
    </row>
    <row r="991" spans="1:20" ht="15.75" customHeight="1" x14ac:dyDescent="0.2">
      <c r="A991" s="230"/>
      <c r="B991" s="230"/>
      <c r="C991" s="230"/>
      <c r="D991" s="230"/>
      <c r="E991" s="230"/>
      <c r="F991" s="230"/>
      <c r="G991" s="230"/>
      <c r="H991" s="230"/>
      <c r="I991" s="230"/>
      <c r="J991" s="230"/>
      <c r="K991" s="230"/>
      <c r="L991" s="230"/>
      <c r="M991" s="230"/>
      <c r="N991" s="230"/>
      <c r="O991" s="230"/>
      <c r="P991" s="230"/>
      <c r="Q991" s="230"/>
      <c r="R991" s="230"/>
      <c r="S991" s="230"/>
      <c r="T991" s="230"/>
    </row>
    <row r="992" spans="1:20" ht="15.75" customHeight="1" x14ac:dyDescent="0.2">
      <c r="A992" s="230"/>
      <c r="B992" s="230"/>
      <c r="C992" s="230"/>
      <c r="D992" s="230"/>
      <c r="E992" s="230"/>
      <c r="F992" s="230"/>
      <c r="G992" s="230"/>
      <c r="H992" s="230"/>
      <c r="I992" s="230"/>
      <c r="J992" s="230"/>
      <c r="K992" s="230"/>
      <c r="L992" s="230"/>
      <c r="M992" s="230"/>
      <c r="N992" s="230"/>
      <c r="O992" s="230"/>
      <c r="P992" s="230"/>
      <c r="Q992" s="230"/>
      <c r="R992" s="230"/>
      <c r="S992" s="230"/>
      <c r="T992" s="230"/>
    </row>
    <row r="993" spans="1:20" ht="15.75" customHeight="1" x14ac:dyDescent="0.2">
      <c r="A993" s="230"/>
      <c r="B993" s="230"/>
      <c r="C993" s="230"/>
      <c r="D993" s="230"/>
      <c r="E993" s="230"/>
      <c r="F993" s="230"/>
      <c r="G993" s="230"/>
      <c r="H993" s="230"/>
      <c r="I993" s="230"/>
      <c r="J993" s="230"/>
      <c r="K993" s="230"/>
      <c r="L993" s="230"/>
      <c r="M993" s="230"/>
      <c r="N993" s="230"/>
      <c r="O993" s="230"/>
      <c r="P993" s="230"/>
      <c r="Q993" s="230"/>
      <c r="R993" s="230"/>
      <c r="S993" s="230"/>
      <c r="T993" s="230"/>
    </row>
    <row r="994" spans="1:20" ht="15.75" customHeight="1" x14ac:dyDescent="0.2">
      <c r="A994" s="230"/>
      <c r="B994" s="230"/>
      <c r="C994" s="230"/>
      <c r="D994" s="230"/>
      <c r="E994" s="230"/>
      <c r="F994" s="230"/>
      <c r="G994" s="230"/>
      <c r="H994" s="230"/>
      <c r="I994" s="230"/>
      <c r="J994" s="230"/>
      <c r="K994" s="230"/>
      <c r="L994" s="230"/>
      <c r="M994" s="230"/>
      <c r="N994" s="230"/>
      <c r="O994" s="230"/>
      <c r="P994" s="230"/>
      <c r="Q994" s="230"/>
      <c r="R994" s="230"/>
      <c r="S994" s="230"/>
      <c r="T994" s="230"/>
    </row>
    <row r="995" spans="1:20" ht="15.75" customHeight="1" x14ac:dyDescent="0.2">
      <c r="A995" s="230"/>
      <c r="B995" s="230"/>
      <c r="C995" s="230"/>
      <c r="D995" s="230"/>
      <c r="E995" s="230"/>
      <c r="F995" s="230"/>
      <c r="G995" s="230"/>
      <c r="H995" s="230"/>
      <c r="I995" s="230"/>
      <c r="J995" s="230"/>
      <c r="K995" s="230"/>
      <c r="L995" s="230"/>
      <c r="M995" s="230"/>
      <c r="N995" s="230"/>
      <c r="O995" s="230"/>
      <c r="P995" s="230"/>
      <c r="Q995" s="230"/>
      <c r="R995" s="230"/>
      <c r="S995" s="230"/>
      <c r="T995" s="230"/>
    </row>
    <row r="996" spans="1:20" ht="15.75" customHeight="1" x14ac:dyDescent="0.2">
      <c r="A996" s="230"/>
      <c r="B996" s="230"/>
      <c r="C996" s="230"/>
      <c r="D996" s="230"/>
      <c r="E996" s="230"/>
      <c r="F996" s="230"/>
      <c r="G996" s="230"/>
      <c r="H996" s="230"/>
      <c r="I996" s="230"/>
      <c r="J996" s="230"/>
      <c r="K996" s="230"/>
      <c r="L996" s="230"/>
      <c r="M996" s="230"/>
      <c r="N996" s="230"/>
      <c r="O996" s="230"/>
      <c r="P996" s="230"/>
      <c r="Q996" s="230"/>
      <c r="R996" s="230"/>
      <c r="S996" s="230"/>
      <c r="T996" s="230"/>
    </row>
    <row r="997" spans="1:20" ht="15.75" customHeight="1" x14ac:dyDescent="0.2">
      <c r="A997" s="230"/>
      <c r="B997" s="230"/>
      <c r="C997" s="230"/>
      <c r="D997" s="230"/>
      <c r="E997" s="230"/>
      <c r="F997" s="230"/>
      <c r="G997" s="230"/>
      <c r="H997" s="230"/>
      <c r="I997" s="230"/>
      <c r="J997" s="230"/>
      <c r="K997" s="230"/>
      <c r="L997" s="230"/>
      <c r="M997" s="230"/>
      <c r="N997" s="230"/>
      <c r="O997" s="230"/>
      <c r="P997" s="230"/>
      <c r="Q997" s="230"/>
      <c r="R997" s="230"/>
      <c r="S997" s="230"/>
      <c r="T997" s="230"/>
    </row>
    <row r="998" spans="1:20" ht="15.75" customHeight="1" x14ac:dyDescent="0.2">
      <c r="A998" s="230"/>
      <c r="B998" s="230"/>
      <c r="C998" s="230"/>
      <c r="D998" s="230"/>
      <c r="E998" s="230"/>
      <c r="F998" s="230"/>
      <c r="G998" s="230"/>
      <c r="H998" s="230"/>
      <c r="I998" s="230"/>
      <c r="J998" s="230"/>
      <c r="K998" s="230"/>
      <c r="L998" s="230"/>
      <c r="M998" s="230"/>
      <c r="N998" s="230"/>
      <c r="O998" s="230"/>
      <c r="P998" s="230"/>
      <c r="Q998" s="230"/>
      <c r="R998" s="230"/>
      <c r="S998" s="230"/>
      <c r="T998" s="230"/>
    </row>
    <row r="999" spans="1:20" ht="15.75" customHeight="1" x14ac:dyDescent="0.2">
      <c r="A999" s="230"/>
      <c r="B999" s="230"/>
      <c r="C999" s="230"/>
      <c r="D999" s="230"/>
      <c r="E999" s="230"/>
      <c r="F999" s="230"/>
      <c r="G999" s="230"/>
      <c r="H999" s="230"/>
      <c r="I999" s="230"/>
      <c r="J999" s="230"/>
      <c r="K999" s="230"/>
      <c r="L999" s="230"/>
      <c r="M999" s="230"/>
      <c r="N999" s="230"/>
      <c r="O999" s="230"/>
      <c r="P999" s="230"/>
      <c r="Q999" s="230"/>
      <c r="R999" s="230"/>
      <c r="S999" s="230"/>
      <c r="T999" s="230"/>
    </row>
    <row r="1000" spans="1:20" ht="15.75" customHeight="1" x14ac:dyDescent="0.2">
      <c r="A1000" s="230"/>
      <c r="B1000" s="230"/>
      <c r="C1000" s="230"/>
      <c r="D1000" s="230"/>
      <c r="E1000" s="230"/>
      <c r="F1000" s="230"/>
      <c r="G1000" s="230"/>
      <c r="H1000" s="230"/>
      <c r="I1000" s="230"/>
      <c r="J1000" s="230"/>
      <c r="K1000" s="230"/>
      <c r="L1000" s="230"/>
      <c r="M1000" s="230"/>
      <c r="N1000" s="230"/>
      <c r="O1000" s="230"/>
      <c r="P1000" s="230"/>
      <c r="Q1000" s="230"/>
      <c r="R1000" s="230"/>
      <c r="S1000" s="230"/>
      <c r="T1000" s="230"/>
    </row>
  </sheetData>
  <mergeCells count="4">
    <mergeCell ref="B2:I2"/>
    <mergeCell ref="B3:I3"/>
    <mergeCell ref="B5:I5"/>
    <mergeCell ref="B8:I8"/>
  </mergeCells>
  <hyperlinks>
    <hyperlink ref="A5" location="INDICE!A8" display="#gid=500947453&amp;range=A8" xr:uid="{D472AFC6-7A64-47E5-B7D5-C8764BAB4F29}"/>
  </hyperlinks>
  <printOptions gridLines="1"/>
  <pageMargins left="0.39370078740157477" right="0.39370078740157477" top="0.59055118110236238" bottom="0.59055118110236238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XFD1008"/>
  <sheetViews>
    <sheetView workbookViewId="0">
      <pane xSplit="1" ySplit="9" topLeftCell="B10" activePane="bottomRight" state="frozen"/>
      <selection pane="topRight" activeCell="B1" sqref="B1"/>
      <selection pane="bottomLeft" activeCell="A7" sqref="A7"/>
      <selection pane="bottomRight" activeCell="M37" sqref="M37"/>
    </sheetView>
  </sheetViews>
  <sheetFormatPr baseColWidth="10" defaultColWidth="12.5703125" defaultRowHeight="15" customHeight="1" x14ac:dyDescent="0.2"/>
  <cols>
    <col min="1" max="1" width="12.5703125" style="315"/>
    <col min="2" max="13" width="20.7109375" style="315" customWidth="1"/>
    <col min="14" max="16384" width="12.5703125" style="315"/>
  </cols>
  <sheetData>
    <row r="1" spans="1:14" ht="1.5" customHeight="1" x14ac:dyDescent="0.2">
      <c r="A1" s="343"/>
      <c r="B1" s="344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6"/>
    </row>
    <row r="2" spans="1:14" ht="11.25" x14ac:dyDescent="0.2">
      <c r="A2" s="308" t="s">
        <v>17</v>
      </c>
      <c r="B2" s="552" t="s">
        <v>77</v>
      </c>
      <c r="C2" s="553"/>
      <c r="D2" s="553"/>
      <c r="E2" s="553"/>
      <c r="F2" s="553"/>
      <c r="G2" s="553"/>
      <c r="H2" s="553"/>
      <c r="I2" s="553"/>
      <c r="J2" s="553"/>
      <c r="K2" s="553"/>
      <c r="L2" s="553"/>
      <c r="M2" s="554"/>
    </row>
    <row r="3" spans="1:14" ht="11.25" x14ac:dyDescent="0.2">
      <c r="A3" s="308" t="s">
        <v>19</v>
      </c>
      <c r="B3" s="555" t="s">
        <v>78</v>
      </c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7"/>
    </row>
    <row r="4" spans="1:14" ht="3" customHeight="1" x14ac:dyDescent="0.2">
      <c r="A4" s="308"/>
      <c r="B4" s="347"/>
      <c r="C4" s="348"/>
      <c r="D4" s="348"/>
      <c r="E4" s="348"/>
      <c r="F4" s="348"/>
      <c r="G4" s="348"/>
      <c r="H4" s="348"/>
      <c r="I4" s="348"/>
      <c r="J4" s="348"/>
      <c r="K4" s="348"/>
      <c r="L4" s="348"/>
      <c r="M4" s="349"/>
    </row>
    <row r="5" spans="1:14" ht="22.5" x14ac:dyDescent="0.2">
      <c r="A5" s="307" t="s">
        <v>165</v>
      </c>
      <c r="B5" s="398"/>
      <c r="C5" s="399"/>
      <c r="D5" s="399"/>
      <c r="E5" s="399"/>
      <c r="F5" s="353"/>
      <c r="G5" s="353"/>
      <c r="H5" s="354"/>
      <c r="I5" s="354"/>
      <c r="J5" s="354"/>
      <c r="K5" s="354"/>
      <c r="L5" s="354"/>
      <c r="M5" s="355"/>
    </row>
    <row r="6" spans="1:14" ht="3" customHeight="1" x14ac:dyDescent="0.2">
      <c r="A6" s="308"/>
      <c r="B6" s="350"/>
      <c r="C6" s="351"/>
      <c r="D6" s="351"/>
      <c r="E6" s="351"/>
      <c r="F6" s="351"/>
      <c r="G6" s="351"/>
      <c r="H6" s="351"/>
      <c r="I6" s="351"/>
      <c r="J6" s="351"/>
      <c r="K6" s="351"/>
      <c r="L6" s="351"/>
      <c r="M6" s="352"/>
    </row>
    <row r="7" spans="1:14" ht="22.5" x14ac:dyDescent="0.2">
      <c r="A7" s="308" t="s">
        <v>21</v>
      </c>
      <c r="B7" s="322" t="s">
        <v>79</v>
      </c>
      <c r="C7" s="323" t="s">
        <v>79</v>
      </c>
      <c r="D7" s="323" t="s">
        <v>79</v>
      </c>
      <c r="E7" s="324" t="s">
        <v>79</v>
      </c>
      <c r="F7" s="331" t="s">
        <v>79</v>
      </c>
      <c r="G7" s="324" t="s">
        <v>79</v>
      </c>
      <c r="H7" s="408" t="s">
        <v>79</v>
      </c>
      <c r="I7" s="324" t="s">
        <v>79</v>
      </c>
      <c r="J7" s="417" t="s">
        <v>79</v>
      </c>
      <c r="K7" s="408" t="s">
        <v>79</v>
      </c>
      <c r="L7" s="324" t="s">
        <v>79</v>
      </c>
      <c r="M7" s="423" t="s">
        <v>79</v>
      </c>
    </row>
    <row r="8" spans="1:14" s="400" customFormat="1" ht="42" customHeight="1" x14ac:dyDescent="0.2">
      <c r="A8" s="308"/>
      <c r="B8" s="401" t="s">
        <v>80</v>
      </c>
      <c r="C8" s="402"/>
      <c r="D8" s="402"/>
      <c r="E8" s="403"/>
      <c r="F8" s="404" t="s">
        <v>177</v>
      </c>
      <c r="G8" s="414"/>
      <c r="H8" s="409" t="s">
        <v>178</v>
      </c>
      <c r="I8" s="405"/>
      <c r="J8" s="418" t="s">
        <v>179</v>
      </c>
      <c r="K8" s="416" t="s">
        <v>180</v>
      </c>
      <c r="L8" s="429"/>
      <c r="M8" s="424" t="s">
        <v>181</v>
      </c>
    </row>
    <row r="9" spans="1:14" ht="11.25" x14ac:dyDescent="0.2">
      <c r="A9" s="308" t="s">
        <v>25</v>
      </c>
      <c r="B9" s="322" t="s">
        <v>81</v>
      </c>
      <c r="C9" s="323" t="s">
        <v>82</v>
      </c>
      <c r="D9" s="325" t="s">
        <v>81</v>
      </c>
      <c r="E9" s="324" t="s">
        <v>83</v>
      </c>
      <c r="F9" s="332" t="s">
        <v>82</v>
      </c>
      <c r="G9" s="333" t="s">
        <v>83</v>
      </c>
      <c r="H9" s="410" t="s">
        <v>82</v>
      </c>
      <c r="I9" s="333" t="s">
        <v>83</v>
      </c>
      <c r="J9" s="419" t="s">
        <v>83</v>
      </c>
      <c r="K9" s="410" t="s">
        <v>82</v>
      </c>
      <c r="L9" s="333" t="s">
        <v>83</v>
      </c>
      <c r="M9" s="425" t="s">
        <v>83</v>
      </c>
    </row>
    <row r="10" spans="1:14" ht="12.75" customHeight="1" x14ac:dyDescent="0.2">
      <c r="A10" s="309">
        <v>2003</v>
      </c>
      <c r="B10" s="356">
        <v>46142</v>
      </c>
      <c r="C10" s="326">
        <v>6.28</v>
      </c>
      <c r="D10" s="361">
        <v>46143</v>
      </c>
      <c r="E10" s="407">
        <v>5.29</v>
      </c>
      <c r="F10" s="406">
        <v>6.28</v>
      </c>
      <c r="G10" s="407">
        <v>5.29</v>
      </c>
      <c r="H10" s="406">
        <v>4.7</v>
      </c>
      <c r="I10" s="415">
        <v>5.3</v>
      </c>
      <c r="J10" s="407">
        <v>5.7</v>
      </c>
      <c r="K10" s="406">
        <v>1.58</v>
      </c>
      <c r="L10" s="430">
        <v>-0.01</v>
      </c>
      <c r="M10" s="431">
        <v>-0.41</v>
      </c>
    </row>
    <row r="11" spans="1:14" ht="12.75" customHeight="1" x14ac:dyDescent="0.2">
      <c r="A11" s="309">
        <v>2004</v>
      </c>
      <c r="B11" s="357">
        <v>46342</v>
      </c>
      <c r="C11" s="327">
        <v>4.3099999999999996</v>
      </c>
      <c r="D11" s="362">
        <v>46343</v>
      </c>
      <c r="E11" s="328">
        <v>4.24</v>
      </c>
      <c r="F11" s="334">
        <v>4.3099999999999996</v>
      </c>
      <c r="G11" s="328">
        <v>4.24</v>
      </c>
      <c r="H11" s="411">
        <v>4.7</v>
      </c>
      <c r="I11" s="328">
        <v>5.3</v>
      </c>
      <c r="J11" s="420">
        <v>5.7</v>
      </c>
      <c r="K11" s="411">
        <v>-0.39</v>
      </c>
      <c r="L11" s="328">
        <v>-1.06</v>
      </c>
      <c r="M11" s="426">
        <v>-1.46</v>
      </c>
      <c r="N11" s="319"/>
    </row>
    <row r="12" spans="1:14" ht="12.75" customHeight="1" x14ac:dyDescent="0.2">
      <c r="A12" s="309">
        <v>2005</v>
      </c>
      <c r="B12" s="357">
        <v>46077</v>
      </c>
      <c r="C12" s="327">
        <v>4.6100000000000003</v>
      </c>
      <c r="D12" s="362">
        <v>46078</v>
      </c>
      <c r="E12" s="328">
        <v>4.54</v>
      </c>
      <c r="F12" s="334">
        <v>4.6100000000000003</v>
      </c>
      <c r="G12" s="328">
        <v>4.54</v>
      </c>
      <c r="H12" s="411">
        <v>4.7</v>
      </c>
      <c r="I12" s="328">
        <v>5.3</v>
      </c>
      <c r="J12" s="420">
        <v>5.7</v>
      </c>
      <c r="K12" s="411">
        <v>-0.09</v>
      </c>
      <c r="L12" s="328">
        <v>-0.76</v>
      </c>
      <c r="M12" s="426">
        <v>-1.1599999999999999</v>
      </c>
    </row>
    <row r="13" spans="1:14" ht="12.75" customHeight="1" x14ac:dyDescent="0.2">
      <c r="A13" s="309">
        <v>2006</v>
      </c>
      <c r="B13" s="357">
        <v>46382</v>
      </c>
      <c r="C13" s="327">
        <v>3.88</v>
      </c>
      <c r="D13" s="362">
        <v>46387</v>
      </c>
      <c r="E13" s="328">
        <v>3.6</v>
      </c>
      <c r="F13" s="334">
        <v>3.88</v>
      </c>
      <c r="G13" s="328">
        <v>3.6</v>
      </c>
      <c r="H13" s="411">
        <v>4.7</v>
      </c>
      <c r="I13" s="328">
        <v>5.3</v>
      </c>
      <c r="J13" s="420">
        <v>5.7</v>
      </c>
      <c r="K13" s="411">
        <v>-0.82</v>
      </c>
      <c r="L13" s="328">
        <v>-1.7</v>
      </c>
      <c r="M13" s="426">
        <v>-2.1</v>
      </c>
    </row>
    <row r="14" spans="1:14" ht="12.75" customHeight="1" x14ac:dyDescent="0.2">
      <c r="A14" s="309">
        <v>2007</v>
      </c>
      <c r="B14" s="358">
        <v>46113</v>
      </c>
      <c r="C14" s="327">
        <v>6.36</v>
      </c>
      <c r="D14" s="363">
        <v>46112</v>
      </c>
      <c r="E14" s="328">
        <v>5.94</v>
      </c>
      <c r="F14" s="334">
        <v>6.36</v>
      </c>
      <c r="G14" s="328">
        <v>5.94</v>
      </c>
      <c r="H14" s="411">
        <v>4.7</v>
      </c>
      <c r="I14" s="328">
        <v>5.3</v>
      </c>
      <c r="J14" s="420">
        <v>5.7</v>
      </c>
      <c r="K14" s="411">
        <v>1.66</v>
      </c>
      <c r="L14" s="328">
        <v>0.64</v>
      </c>
      <c r="M14" s="426">
        <v>0.24</v>
      </c>
    </row>
    <row r="15" spans="1:14" ht="12.75" customHeight="1" x14ac:dyDescent="0.2">
      <c r="A15" s="309">
        <v>2008</v>
      </c>
      <c r="B15" s="357">
        <v>46153</v>
      </c>
      <c r="C15" s="327">
        <v>3.76</v>
      </c>
      <c r="D15" s="362">
        <v>46351</v>
      </c>
      <c r="E15" s="328">
        <v>3.59</v>
      </c>
      <c r="F15" s="334">
        <v>3.76</v>
      </c>
      <c r="G15" s="328">
        <v>3.59</v>
      </c>
      <c r="H15" s="411">
        <v>4.7</v>
      </c>
      <c r="I15" s="328">
        <v>5.3</v>
      </c>
      <c r="J15" s="420">
        <v>5.7</v>
      </c>
      <c r="K15" s="411">
        <v>-0.94</v>
      </c>
      <c r="L15" s="328">
        <v>-1.71</v>
      </c>
      <c r="M15" s="426">
        <v>-2.11</v>
      </c>
    </row>
    <row r="16" spans="1:14" ht="12.75" customHeight="1" x14ac:dyDescent="0.2">
      <c r="A16" s="309">
        <v>2009</v>
      </c>
      <c r="B16" s="357">
        <v>46387</v>
      </c>
      <c r="C16" s="327">
        <v>5.43</v>
      </c>
      <c r="D16" s="364" t="s">
        <v>84</v>
      </c>
      <c r="E16" s="328">
        <v>5.37</v>
      </c>
      <c r="F16" s="334">
        <v>5.43</v>
      </c>
      <c r="G16" s="328">
        <v>5.37</v>
      </c>
      <c r="H16" s="411">
        <v>4.7</v>
      </c>
      <c r="I16" s="328">
        <v>5.3</v>
      </c>
      <c r="J16" s="420">
        <v>5.7</v>
      </c>
      <c r="K16" s="411">
        <v>0.73</v>
      </c>
      <c r="L16" s="328">
        <v>7.0000000000000007E-2</v>
      </c>
      <c r="M16" s="426">
        <v>-0.33</v>
      </c>
    </row>
    <row r="17" spans="1:13" ht="12.75" customHeight="1" x14ac:dyDescent="0.2">
      <c r="A17" s="309">
        <v>2010</v>
      </c>
      <c r="B17" s="357">
        <v>46075</v>
      </c>
      <c r="C17" s="327">
        <v>6.07</v>
      </c>
      <c r="D17" s="364" t="s">
        <v>85</v>
      </c>
      <c r="E17" s="328">
        <v>6.02</v>
      </c>
      <c r="F17" s="334">
        <v>6.07</v>
      </c>
      <c r="G17" s="328">
        <v>6.02</v>
      </c>
      <c r="H17" s="411">
        <v>4.7</v>
      </c>
      <c r="I17" s="328">
        <v>5.3</v>
      </c>
      <c r="J17" s="420">
        <v>5.7</v>
      </c>
      <c r="K17" s="411">
        <v>1.37</v>
      </c>
      <c r="L17" s="328">
        <v>0.72</v>
      </c>
      <c r="M17" s="426">
        <v>0.32</v>
      </c>
    </row>
    <row r="18" spans="1:13" ht="12.75" customHeight="1" x14ac:dyDescent="0.2">
      <c r="A18" s="309">
        <v>2011</v>
      </c>
      <c r="B18" s="359" t="s">
        <v>86</v>
      </c>
      <c r="C18" s="327">
        <v>5.2</v>
      </c>
      <c r="D18" s="363">
        <v>46141</v>
      </c>
      <c r="E18" s="328">
        <v>5.09</v>
      </c>
      <c r="F18" s="334">
        <v>5.2</v>
      </c>
      <c r="G18" s="328">
        <v>5.09</v>
      </c>
      <c r="H18" s="411">
        <v>4.7</v>
      </c>
      <c r="I18" s="328">
        <v>5.3</v>
      </c>
      <c r="J18" s="420">
        <v>5.7</v>
      </c>
      <c r="K18" s="411">
        <v>0.5</v>
      </c>
      <c r="L18" s="328">
        <v>-0.21</v>
      </c>
      <c r="M18" s="426">
        <v>-0.61</v>
      </c>
    </row>
    <row r="19" spans="1:13" ht="12.75" customHeight="1" x14ac:dyDescent="0.2">
      <c r="A19" s="309">
        <v>2012</v>
      </c>
      <c r="B19" s="357">
        <v>46218</v>
      </c>
      <c r="C19" s="327">
        <v>3.9</v>
      </c>
      <c r="D19" s="363">
        <v>46219</v>
      </c>
      <c r="E19" s="328">
        <v>3.97</v>
      </c>
      <c r="F19" s="334">
        <v>3.9</v>
      </c>
      <c r="G19" s="328">
        <v>3.97</v>
      </c>
      <c r="H19" s="411">
        <v>4.7</v>
      </c>
      <c r="I19" s="328">
        <v>5.3</v>
      </c>
      <c r="J19" s="420">
        <v>5.7</v>
      </c>
      <c r="K19" s="411">
        <v>-0.8</v>
      </c>
      <c r="L19" s="328">
        <v>-1.33</v>
      </c>
      <c r="M19" s="426">
        <v>-1.73</v>
      </c>
    </row>
    <row r="20" spans="1:13" ht="12.75" customHeight="1" x14ac:dyDescent="0.2">
      <c r="A20" s="309">
        <v>2013</v>
      </c>
      <c r="B20" s="359" t="s">
        <v>87</v>
      </c>
      <c r="C20" s="327">
        <v>5.27</v>
      </c>
      <c r="D20" s="364" t="s">
        <v>87</v>
      </c>
      <c r="E20" s="328">
        <v>5.21</v>
      </c>
      <c r="F20" s="334">
        <v>5.27</v>
      </c>
      <c r="G20" s="328">
        <v>5.21</v>
      </c>
      <c r="H20" s="411">
        <v>4.7</v>
      </c>
      <c r="I20" s="328">
        <v>5.3</v>
      </c>
      <c r="J20" s="420">
        <v>5.7</v>
      </c>
      <c r="K20" s="411">
        <v>0.56999999999999995</v>
      </c>
      <c r="L20" s="328">
        <v>-0.09</v>
      </c>
      <c r="M20" s="426">
        <v>-0.49</v>
      </c>
    </row>
    <row r="21" spans="1:13" ht="12.75" customHeight="1" x14ac:dyDescent="0.2">
      <c r="A21" s="309">
        <v>2014</v>
      </c>
      <c r="B21" s="360">
        <v>46226</v>
      </c>
      <c r="C21" s="327">
        <v>5.58</v>
      </c>
      <c r="D21" s="364" t="s">
        <v>88</v>
      </c>
      <c r="E21" s="328">
        <v>5.52</v>
      </c>
      <c r="F21" s="334">
        <v>5.58</v>
      </c>
      <c r="G21" s="328">
        <v>5.52</v>
      </c>
      <c r="H21" s="411">
        <v>4.7</v>
      </c>
      <c r="I21" s="328">
        <v>5.3</v>
      </c>
      <c r="J21" s="420">
        <v>5.7</v>
      </c>
      <c r="K21" s="411">
        <v>0.88</v>
      </c>
      <c r="L21" s="328">
        <v>0.22</v>
      </c>
      <c r="M21" s="426">
        <v>-0.18</v>
      </c>
    </row>
    <row r="22" spans="1:13" ht="12.75" customHeight="1" x14ac:dyDescent="0.2">
      <c r="A22" s="309">
        <v>2015</v>
      </c>
      <c r="B22" s="360">
        <v>46387</v>
      </c>
      <c r="C22" s="327">
        <v>6.23</v>
      </c>
      <c r="D22" s="362">
        <v>46387</v>
      </c>
      <c r="E22" s="328">
        <v>6.2</v>
      </c>
      <c r="F22" s="334">
        <v>6.23</v>
      </c>
      <c r="G22" s="328">
        <v>6.2</v>
      </c>
      <c r="H22" s="411">
        <v>4.7</v>
      </c>
      <c r="I22" s="328">
        <v>5.3</v>
      </c>
      <c r="J22" s="420">
        <v>5.7</v>
      </c>
      <c r="K22" s="411">
        <v>1.53</v>
      </c>
      <c r="L22" s="328">
        <v>0.9</v>
      </c>
      <c r="M22" s="426">
        <v>0.5</v>
      </c>
    </row>
    <row r="23" spans="1:13" ht="12.75" customHeight="1" x14ac:dyDescent="0.2">
      <c r="A23" s="309">
        <v>2016</v>
      </c>
      <c r="B23" s="358">
        <v>46027</v>
      </c>
      <c r="C23" s="327">
        <v>6.61</v>
      </c>
      <c r="D23" s="336">
        <v>46027</v>
      </c>
      <c r="E23" s="328">
        <v>6.6</v>
      </c>
      <c r="F23" s="334">
        <v>6.61</v>
      </c>
      <c r="G23" s="328">
        <v>6.6</v>
      </c>
      <c r="H23" s="411">
        <v>4.7</v>
      </c>
      <c r="I23" s="328">
        <v>5.3</v>
      </c>
      <c r="J23" s="420">
        <v>5.7</v>
      </c>
      <c r="K23" s="411">
        <v>1.91</v>
      </c>
      <c r="L23" s="328">
        <v>1.3</v>
      </c>
      <c r="M23" s="426">
        <v>0.9</v>
      </c>
    </row>
    <row r="24" spans="1:13" ht="12.75" customHeight="1" x14ac:dyDescent="0.2">
      <c r="A24" s="309">
        <v>2017</v>
      </c>
      <c r="B24" s="359" t="s">
        <v>89</v>
      </c>
      <c r="C24" s="327">
        <v>5.38</v>
      </c>
      <c r="D24" s="364" t="s">
        <v>90</v>
      </c>
      <c r="E24" s="328">
        <v>5.38</v>
      </c>
      <c r="F24" s="334">
        <v>5.38</v>
      </c>
      <c r="G24" s="328">
        <v>5.38</v>
      </c>
      <c r="H24" s="411">
        <v>4.7</v>
      </c>
      <c r="I24" s="328">
        <v>5.3</v>
      </c>
      <c r="J24" s="420">
        <v>5.7</v>
      </c>
      <c r="K24" s="411">
        <v>0.68</v>
      </c>
      <c r="L24" s="328">
        <v>0.08</v>
      </c>
      <c r="M24" s="426">
        <v>-0.32</v>
      </c>
    </row>
    <row r="25" spans="1:13" ht="12.75" customHeight="1" x14ac:dyDescent="0.2">
      <c r="A25" s="309">
        <v>2018</v>
      </c>
      <c r="B25" s="357">
        <v>46355</v>
      </c>
      <c r="C25" s="327">
        <v>4.79</v>
      </c>
      <c r="D25" s="362">
        <v>46355</v>
      </c>
      <c r="E25" s="328">
        <v>4.6500000000000004</v>
      </c>
      <c r="F25" s="334">
        <v>4.79</v>
      </c>
      <c r="G25" s="328">
        <v>4.6500000000000004</v>
      </c>
      <c r="H25" s="411">
        <v>4.7</v>
      </c>
      <c r="I25" s="328">
        <v>5.3</v>
      </c>
      <c r="J25" s="420">
        <v>5.7</v>
      </c>
      <c r="K25" s="411">
        <v>0.09</v>
      </c>
      <c r="L25" s="328">
        <v>-0.65</v>
      </c>
      <c r="M25" s="426">
        <v>-1.05</v>
      </c>
    </row>
    <row r="26" spans="1:13" ht="12.75" customHeight="1" x14ac:dyDescent="0.2">
      <c r="A26" s="309">
        <v>2019</v>
      </c>
      <c r="B26" s="357">
        <v>46059</v>
      </c>
      <c r="C26" s="327">
        <v>5.47</v>
      </c>
      <c r="D26" s="362">
        <v>46053</v>
      </c>
      <c r="E26" s="328">
        <v>5.32</v>
      </c>
      <c r="F26" s="334">
        <v>5.47</v>
      </c>
      <c r="G26" s="328">
        <v>5.32</v>
      </c>
      <c r="H26" s="411">
        <v>4.7</v>
      </c>
      <c r="I26" s="328">
        <v>5.3</v>
      </c>
      <c r="J26" s="420">
        <v>5.7</v>
      </c>
      <c r="K26" s="411">
        <v>0.77</v>
      </c>
      <c r="L26" s="328">
        <v>0.02</v>
      </c>
      <c r="M26" s="426">
        <v>-0.38</v>
      </c>
    </row>
    <row r="27" spans="1:13" ht="12.75" customHeight="1" x14ac:dyDescent="0.2">
      <c r="A27" s="309">
        <v>2020</v>
      </c>
      <c r="B27" s="357">
        <v>46080</v>
      </c>
      <c r="C27" s="327">
        <v>3.16</v>
      </c>
      <c r="D27" s="364" t="s">
        <v>91</v>
      </c>
      <c r="E27" s="328">
        <v>2.99</v>
      </c>
      <c r="F27" s="334">
        <v>3.16</v>
      </c>
      <c r="G27" s="328">
        <v>2.99</v>
      </c>
      <c r="H27" s="411">
        <v>4.7</v>
      </c>
      <c r="I27" s="328">
        <v>5.3</v>
      </c>
      <c r="J27" s="420">
        <v>5.7</v>
      </c>
      <c r="K27" s="411">
        <v>-1.54</v>
      </c>
      <c r="L27" s="328">
        <v>-2.31</v>
      </c>
      <c r="M27" s="426">
        <v>-2.71</v>
      </c>
    </row>
    <row r="28" spans="1:13" ht="12.75" customHeight="1" x14ac:dyDescent="0.2">
      <c r="A28" s="309">
        <v>2021</v>
      </c>
      <c r="B28" s="359" t="s">
        <v>92</v>
      </c>
      <c r="C28" s="327">
        <v>3.59</v>
      </c>
      <c r="D28" s="364" t="s">
        <v>93</v>
      </c>
      <c r="E28" s="328">
        <v>3.41</v>
      </c>
      <c r="F28" s="334">
        <v>3.59</v>
      </c>
      <c r="G28" s="328">
        <v>3.41</v>
      </c>
      <c r="H28" s="411">
        <v>4.7</v>
      </c>
      <c r="I28" s="328">
        <v>5.3</v>
      </c>
      <c r="J28" s="420">
        <v>5.7</v>
      </c>
      <c r="K28" s="411">
        <v>-1.1100000000000001</v>
      </c>
      <c r="L28" s="328">
        <v>-1.89</v>
      </c>
      <c r="M28" s="426">
        <v>-2.29</v>
      </c>
    </row>
    <row r="29" spans="1:13" ht="12.75" customHeight="1" x14ac:dyDescent="0.2">
      <c r="A29" s="309">
        <v>2022</v>
      </c>
      <c r="B29" s="357">
        <v>46343</v>
      </c>
      <c r="C29" s="327">
        <v>3.65</v>
      </c>
      <c r="D29" s="364" t="s">
        <v>94</v>
      </c>
      <c r="E29" s="328">
        <v>3.5</v>
      </c>
      <c r="F29" s="334">
        <v>3.65</v>
      </c>
      <c r="G29" s="328">
        <v>3.5</v>
      </c>
      <c r="H29" s="411">
        <v>4.7</v>
      </c>
      <c r="I29" s="328">
        <v>5.3</v>
      </c>
      <c r="J29" s="420">
        <v>5.7</v>
      </c>
      <c r="K29" s="411">
        <v>-1.05</v>
      </c>
      <c r="L29" s="328">
        <v>-1.8</v>
      </c>
      <c r="M29" s="426">
        <v>-2.2000000000000002</v>
      </c>
    </row>
    <row r="30" spans="1:13" ht="12.75" customHeight="1" x14ac:dyDescent="0.2">
      <c r="A30" s="309">
        <v>2023</v>
      </c>
      <c r="B30" s="357">
        <v>46375</v>
      </c>
      <c r="C30" s="327">
        <v>5.54</v>
      </c>
      <c r="D30" s="362">
        <v>46376</v>
      </c>
      <c r="E30" s="328">
        <v>5.45</v>
      </c>
      <c r="F30" s="334">
        <v>5.54</v>
      </c>
      <c r="G30" s="328">
        <v>5.45</v>
      </c>
      <c r="H30" s="411">
        <v>4.7</v>
      </c>
      <c r="I30" s="328">
        <v>5.3</v>
      </c>
      <c r="J30" s="420">
        <v>5.7</v>
      </c>
      <c r="K30" s="411">
        <v>0.84</v>
      </c>
      <c r="L30" s="328">
        <v>0.15</v>
      </c>
      <c r="M30" s="426">
        <v>-0.25</v>
      </c>
    </row>
    <row r="31" spans="1:13" ht="12.75" customHeight="1" x14ac:dyDescent="0.2">
      <c r="A31" s="309">
        <v>2024</v>
      </c>
      <c r="B31" s="329">
        <v>46023</v>
      </c>
      <c r="C31" s="327">
        <v>5.09</v>
      </c>
      <c r="D31" s="336">
        <v>46023</v>
      </c>
      <c r="E31" s="328">
        <v>5.0199999999999996</v>
      </c>
      <c r="F31" s="334">
        <v>5.09</v>
      </c>
      <c r="G31" s="328">
        <v>5.0199999999999996</v>
      </c>
      <c r="H31" s="411">
        <v>4.7</v>
      </c>
      <c r="I31" s="328">
        <v>5.3</v>
      </c>
      <c r="J31" s="420">
        <v>5.7</v>
      </c>
      <c r="K31" s="411">
        <v>0.39</v>
      </c>
      <c r="L31" s="328">
        <v>-0.28000000000000003</v>
      </c>
      <c r="M31" s="426">
        <v>-0.68</v>
      </c>
    </row>
    <row r="32" spans="1:13" ht="12.75" customHeight="1" x14ac:dyDescent="0.2">
      <c r="A32" s="309">
        <v>2025</v>
      </c>
      <c r="B32" s="329" t="e">
        <v>#N/A</v>
      </c>
      <c r="C32" s="327" t="s">
        <v>166</v>
      </c>
      <c r="D32" s="336" t="e">
        <v>#N/A</v>
      </c>
      <c r="E32" s="328" t="s">
        <v>167</v>
      </c>
      <c r="F32" s="334" t="s">
        <v>166</v>
      </c>
      <c r="G32" s="328" t="s">
        <v>167</v>
      </c>
      <c r="H32" s="411" t="s">
        <v>169</v>
      </c>
      <c r="I32" s="328" t="s">
        <v>168</v>
      </c>
      <c r="J32" s="420" t="s">
        <v>170</v>
      </c>
      <c r="K32" s="411" t="s">
        <v>171</v>
      </c>
      <c r="L32" s="328" t="s">
        <v>172</v>
      </c>
      <c r="M32" s="426" t="s">
        <v>173</v>
      </c>
    </row>
    <row r="33" spans="1:16384" s="315" customFormat="1" ht="12.75" customHeight="1" x14ac:dyDescent="0.2">
      <c r="A33" s="309">
        <v>2026</v>
      </c>
      <c r="B33" s="329" t="e">
        <v>#N/A</v>
      </c>
      <c r="C33" s="335" t="e">
        <v>#N/A</v>
      </c>
      <c r="D33" s="336" t="e">
        <v>#N/A</v>
      </c>
      <c r="E33" s="337" t="e">
        <v>#N/A</v>
      </c>
      <c r="F33" s="338" t="e">
        <v>#N/A</v>
      </c>
      <c r="G33" s="337" t="e">
        <v>#N/A</v>
      </c>
      <c r="H33" s="412" t="e">
        <v>#N/A</v>
      </c>
      <c r="I33" s="337" t="e">
        <v>#N/A</v>
      </c>
      <c r="J33" s="421" t="e">
        <v>#N/A</v>
      </c>
      <c r="K33" s="412" t="e">
        <v>#N/A</v>
      </c>
      <c r="L33" s="337" t="e">
        <v>#N/A</v>
      </c>
      <c r="M33" s="427" t="e">
        <v>#N/A</v>
      </c>
    </row>
    <row r="34" spans="1:16384" s="315" customFormat="1" ht="12.75" customHeight="1" x14ac:dyDescent="0.2">
      <c r="A34" s="309">
        <v>2027</v>
      </c>
      <c r="B34" s="329" t="e">
        <v>#N/A</v>
      </c>
      <c r="C34" s="335" t="e">
        <v>#N/A</v>
      </c>
      <c r="D34" s="336" t="e">
        <v>#N/A</v>
      </c>
      <c r="E34" s="337" t="e">
        <v>#N/A</v>
      </c>
      <c r="F34" s="338" t="e">
        <v>#N/A</v>
      </c>
      <c r="G34" s="337" t="e">
        <v>#N/A</v>
      </c>
      <c r="H34" s="412" t="e">
        <v>#N/A</v>
      </c>
      <c r="I34" s="337" t="e">
        <v>#N/A</v>
      </c>
      <c r="J34" s="421" t="e">
        <v>#N/A</v>
      </c>
      <c r="K34" s="412" t="e">
        <v>#N/A</v>
      </c>
      <c r="L34" s="337" t="e">
        <v>#N/A</v>
      </c>
      <c r="M34" s="427" t="e">
        <v>#N/A</v>
      </c>
    </row>
    <row r="35" spans="1:16384" s="315" customFormat="1" ht="12.75" customHeight="1" x14ac:dyDescent="0.2">
      <c r="A35" s="309">
        <v>2028</v>
      </c>
      <c r="B35" s="329" t="e">
        <v>#N/A</v>
      </c>
      <c r="C35" s="335" t="e">
        <v>#N/A</v>
      </c>
      <c r="D35" s="336" t="e">
        <v>#N/A</v>
      </c>
      <c r="E35" s="337" t="e">
        <v>#N/A</v>
      </c>
      <c r="F35" s="338" t="e">
        <v>#N/A</v>
      </c>
      <c r="G35" s="337" t="e">
        <v>#N/A</v>
      </c>
      <c r="H35" s="412" t="e">
        <v>#N/A</v>
      </c>
      <c r="I35" s="337" t="e">
        <v>#N/A</v>
      </c>
      <c r="J35" s="421" t="e">
        <v>#N/A</v>
      </c>
      <c r="K35" s="412" t="e">
        <v>#N/A</v>
      </c>
      <c r="L35" s="337" t="e">
        <v>#N/A</v>
      </c>
      <c r="M35" s="427" t="e">
        <v>#N/A</v>
      </c>
    </row>
    <row r="36" spans="1:16384" s="315" customFormat="1" ht="12.75" customHeight="1" x14ac:dyDescent="0.2">
      <c r="A36" s="309">
        <v>2029</v>
      </c>
      <c r="B36" s="329" t="e">
        <v>#N/A</v>
      </c>
      <c r="C36" s="335" t="e">
        <v>#N/A</v>
      </c>
      <c r="D36" s="336" t="e">
        <v>#N/A</v>
      </c>
      <c r="E36" s="337" t="e">
        <v>#N/A</v>
      </c>
      <c r="F36" s="338" t="e">
        <v>#N/A</v>
      </c>
      <c r="G36" s="337" t="e">
        <v>#N/A</v>
      </c>
      <c r="H36" s="412" t="e">
        <v>#N/A</v>
      </c>
      <c r="I36" s="337" t="e">
        <v>#N/A</v>
      </c>
      <c r="J36" s="421" t="e">
        <v>#N/A</v>
      </c>
      <c r="K36" s="412" t="e">
        <v>#N/A</v>
      </c>
      <c r="L36" s="337" t="e">
        <v>#N/A</v>
      </c>
      <c r="M36" s="427" t="e">
        <v>#N/A</v>
      </c>
    </row>
    <row r="37" spans="1:16384" s="315" customFormat="1" ht="12.75" customHeight="1" thickBot="1" x14ac:dyDescent="0.25">
      <c r="A37" s="321">
        <v>2030</v>
      </c>
      <c r="B37" s="330" t="e">
        <v>#N/A</v>
      </c>
      <c r="C37" s="339" t="e">
        <v>#N/A</v>
      </c>
      <c r="D37" s="340" t="e">
        <v>#N/A</v>
      </c>
      <c r="E37" s="341" t="e">
        <v>#N/A</v>
      </c>
      <c r="F37" s="342" t="e">
        <v>#N/A</v>
      </c>
      <c r="G37" s="341" t="e">
        <v>#N/A</v>
      </c>
      <c r="H37" s="413" t="e">
        <v>#N/A</v>
      </c>
      <c r="I37" s="341" t="e">
        <v>#N/A</v>
      </c>
      <c r="J37" s="422" t="e">
        <v>#N/A</v>
      </c>
      <c r="K37" s="413" t="e">
        <v>#N/A</v>
      </c>
      <c r="L37" s="341" t="e">
        <v>#N/A</v>
      </c>
      <c r="M37" s="428" t="e">
        <v>#N/A</v>
      </c>
      <c r="N37" s="314"/>
      <c r="O37" s="312"/>
      <c r="P37" s="311"/>
      <c r="Q37" s="312"/>
      <c r="R37" s="320"/>
      <c r="S37" s="310"/>
      <c r="T37" s="313"/>
      <c r="U37" s="313"/>
      <c r="V37" s="310"/>
      <c r="W37" s="313"/>
      <c r="X37" s="310"/>
      <c r="Y37" s="310"/>
      <c r="Z37" s="310"/>
      <c r="AA37" s="314"/>
      <c r="AB37" s="312"/>
      <c r="AC37" s="311"/>
      <c r="AD37" s="312"/>
      <c r="AE37" s="320"/>
      <c r="AF37" s="310"/>
      <c r="AG37" s="313"/>
      <c r="AH37" s="313"/>
      <c r="AI37" s="310"/>
      <c r="AJ37" s="313"/>
      <c r="AK37" s="310"/>
      <c r="AL37" s="310"/>
      <c r="AM37" s="310"/>
      <c r="AN37" s="314"/>
      <c r="AO37" s="312"/>
      <c r="AP37" s="311"/>
      <c r="AQ37" s="312"/>
      <c r="AR37" s="320"/>
      <c r="AS37" s="310"/>
      <c r="AT37" s="313"/>
      <c r="AU37" s="313"/>
      <c r="AV37" s="310"/>
      <c r="AW37" s="313"/>
      <c r="AX37" s="310"/>
      <c r="AY37" s="310"/>
      <c r="AZ37" s="310"/>
      <c r="BA37" s="314"/>
      <c r="BB37" s="312"/>
      <c r="BC37" s="311"/>
      <c r="BD37" s="312"/>
      <c r="BE37" s="320"/>
      <c r="BF37" s="310"/>
      <c r="BG37" s="313"/>
      <c r="BH37" s="313"/>
      <c r="BI37" s="310"/>
      <c r="BJ37" s="313"/>
      <c r="BK37" s="310"/>
      <c r="BL37" s="310"/>
      <c r="BM37" s="310"/>
      <c r="BN37" s="314"/>
      <c r="BO37" s="312"/>
      <c r="BP37" s="311"/>
      <c r="BQ37" s="312"/>
      <c r="BR37" s="320"/>
      <c r="BS37" s="310"/>
      <c r="BT37" s="313"/>
      <c r="BU37" s="313"/>
      <c r="BV37" s="310"/>
      <c r="BW37" s="313"/>
      <c r="BX37" s="310"/>
      <c r="BY37" s="310"/>
      <c r="BZ37" s="310"/>
      <c r="CA37" s="314"/>
      <c r="CB37" s="312"/>
      <c r="CC37" s="311"/>
      <c r="CD37" s="312"/>
      <c r="CE37" s="320"/>
      <c r="CF37" s="310"/>
      <c r="CG37" s="313"/>
      <c r="CH37" s="313"/>
      <c r="CI37" s="310"/>
      <c r="CJ37" s="313"/>
      <c r="CK37" s="310"/>
      <c r="CL37" s="310"/>
      <c r="CM37" s="310"/>
      <c r="CN37" s="314"/>
      <c r="CO37" s="312"/>
      <c r="CP37" s="311"/>
      <c r="CQ37" s="312"/>
      <c r="CR37" s="320"/>
      <c r="CS37" s="310"/>
      <c r="CT37" s="313"/>
      <c r="CU37" s="313"/>
      <c r="CV37" s="310"/>
      <c r="CW37" s="313"/>
      <c r="CX37" s="310"/>
      <c r="CY37" s="310"/>
      <c r="CZ37" s="310"/>
      <c r="DA37" s="314"/>
      <c r="DB37" s="312"/>
      <c r="DC37" s="311"/>
      <c r="DD37" s="312"/>
      <c r="DE37" s="320"/>
      <c r="DF37" s="310"/>
      <c r="DG37" s="313"/>
      <c r="DH37" s="313"/>
      <c r="DI37" s="310"/>
      <c r="DJ37" s="313"/>
      <c r="DK37" s="310"/>
      <c r="DL37" s="310"/>
      <c r="DM37" s="310"/>
      <c r="DN37" s="314"/>
      <c r="DO37" s="312"/>
      <c r="DP37" s="311"/>
      <c r="DQ37" s="312"/>
      <c r="DR37" s="320"/>
      <c r="DS37" s="310"/>
      <c r="DT37" s="313"/>
      <c r="DU37" s="313"/>
      <c r="DV37" s="310"/>
      <c r="DW37" s="313"/>
      <c r="DX37" s="310"/>
      <c r="DY37" s="310"/>
      <c r="DZ37" s="310"/>
      <c r="EA37" s="314"/>
      <c r="EB37" s="312"/>
      <c r="EC37" s="311"/>
      <c r="ED37" s="312"/>
      <c r="EE37" s="320"/>
      <c r="EF37" s="310"/>
      <c r="EG37" s="313"/>
      <c r="EH37" s="313"/>
      <c r="EI37" s="310"/>
      <c r="EJ37" s="313"/>
      <c r="EK37" s="310"/>
      <c r="EL37" s="310"/>
      <c r="EM37" s="310"/>
      <c r="EN37" s="314"/>
      <c r="EO37" s="312"/>
      <c r="EP37" s="311"/>
      <c r="EQ37" s="312"/>
      <c r="ER37" s="320"/>
      <c r="ES37" s="310"/>
      <c r="ET37" s="313"/>
      <c r="EU37" s="313"/>
      <c r="EV37" s="310"/>
      <c r="EW37" s="313"/>
      <c r="EX37" s="310"/>
      <c r="EY37" s="310"/>
      <c r="EZ37" s="310"/>
      <c r="FA37" s="314"/>
      <c r="FB37" s="312"/>
      <c r="FC37" s="311"/>
      <c r="FD37" s="312"/>
      <c r="FE37" s="320"/>
      <c r="FF37" s="310"/>
      <c r="FG37" s="313"/>
      <c r="FH37" s="313"/>
      <c r="FI37" s="310"/>
      <c r="FJ37" s="313"/>
      <c r="FK37" s="310"/>
      <c r="FL37" s="310"/>
      <c r="FM37" s="310"/>
      <c r="FN37" s="314"/>
      <c r="FO37" s="312"/>
      <c r="FP37" s="311"/>
      <c r="FQ37" s="312"/>
      <c r="FR37" s="320"/>
      <c r="FS37" s="310"/>
      <c r="FT37" s="313"/>
      <c r="FU37" s="313"/>
      <c r="FV37" s="310"/>
      <c r="FW37" s="313"/>
      <c r="FX37" s="310"/>
      <c r="FY37" s="310"/>
      <c r="FZ37" s="310"/>
      <c r="GA37" s="314"/>
      <c r="GB37" s="312"/>
      <c r="GC37" s="311"/>
      <c r="GD37" s="312"/>
      <c r="GE37" s="320"/>
      <c r="GF37" s="310"/>
      <c r="GG37" s="313"/>
      <c r="GH37" s="313"/>
      <c r="GI37" s="310"/>
      <c r="GJ37" s="313"/>
      <c r="GK37" s="310"/>
      <c r="GL37" s="310"/>
      <c r="GM37" s="310"/>
      <c r="GN37" s="314"/>
      <c r="GO37" s="312"/>
      <c r="GP37" s="311"/>
      <c r="GQ37" s="312"/>
      <c r="GR37" s="320"/>
      <c r="GS37" s="310"/>
      <c r="GT37" s="313"/>
      <c r="GU37" s="313"/>
      <c r="GV37" s="310"/>
      <c r="GW37" s="313"/>
      <c r="GX37" s="310"/>
      <c r="GY37" s="310"/>
      <c r="GZ37" s="310"/>
      <c r="HA37" s="314"/>
      <c r="HB37" s="312"/>
      <c r="HC37" s="311"/>
      <c r="HD37" s="312"/>
      <c r="HE37" s="320"/>
      <c r="HF37" s="310"/>
      <c r="HG37" s="313"/>
      <c r="HH37" s="313"/>
      <c r="HI37" s="310"/>
      <c r="HJ37" s="313"/>
      <c r="HK37" s="310"/>
      <c r="HL37" s="310"/>
      <c r="HM37" s="310"/>
      <c r="HN37" s="314"/>
      <c r="HO37" s="312"/>
      <c r="HP37" s="311"/>
      <c r="HQ37" s="312"/>
      <c r="HR37" s="320"/>
      <c r="HS37" s="310"/>
      <c r="HT37" s="313"/>
      <c r="HU37" s="313"/>
      <c r="HV37" s="310"/>
      <c r="HW37" s="313"/>
      <c r="HX37" s="310"/>
      <c r="HY37" s="310"/>
      <c r="HZ37" s="310"/>
      <c r="IA37" s="314"/>
      <c r="IB37" s="312"/>
      <c r="IC37" s="311"/>
      <c r="ID37" s="312"/>
      <c r="IE37" s="320"/>
      <c r="IF37" s="310"/>
      <c r="IG37" s="313"/>
      <c r="IH37" s="313"/>
      <c r="II37" s="310"/>
      <c r="IJ37" s="313"/>
      <c r="IK37" s="310"/>
      <c r="IL37" s="310"/>
      <c r="IM37" s="310"/>
      <c r="IN37" s="314"/>
      <c r="IO37" s="312"/>
      <c r="IP37" s="311"/>
      <c r="IQ37" s="312"/>
      <c r="IR37" s="320"/>
      <c r="IS37" s="310"/>
      <c r="IT37" s="313"/>
      <c r="IU37" s="313"/>
      <c r="IV37" s="310"/>
      <c r="IW37" s="313"/>
      <c r="IX37" s="310"/>
      <c r="IY37" s="310"/>
      <c r="IZ37" s="310"/>
      <c r="JA37" s="314"/>
      <c r="JB37" s="312"/>
      <c r="JC37" s="311"/>
      <c r="JD37" s="312"/>
      <c r="JE37" s="320"/>
      <c r="JF37" s="310"/>
      <c r="JG37" s="313"/>
      <c r="JH37" s="313"/>
      <c r="JI37" s="310"/>
      <c r="JJ37" s="313"/>
      <c r="JK37" s="310"/>
      <c r="JL37" s="310"/>
      <c r="JM37" s="310"/>
      <c r="JN37" s="314"/>
      <c r="JO37" s="312"/>
      <c r="JP37" s="311"/>
      <c r="JQ37" s="312"/>
      <c r="JR37" s="320"/>
      <c r="JS37" s="310"/>
      <c r="JT37" s="313"/>
      <c r="JU37" s="313"/>
      <c r="JV37" s="310"/>
      <c r="JW37" s="313"/>
      <c r="JX37" s="310"/>
      <c r="JY37" s="310"/>
      <c r="JZ37" s="310"/>
      <c r="KA37" s="314"/>
      <c r="KB37" s="312"/>
      <c r="KC37" s="311"/>
      <c r="KD37" s="312"/>
      <c r="KE37" s="320"/>
      <c r="KF37" s="310"/>
      <c r="KG37" s="313"/>
      <c r="KH37" s="313"/>
      <c r="KI37" s="310"/>
      <c r="KJ37" s="313"/>
      <c r="KK37" s="310"/>
      <c r="KL37" s="310"/>
      <c r="KM37" s="310"/>
      <c r="KN37" s="314"/>
      <c r="KO37" s="312"/>
      <c r="KP37" s="311"/>
      <c r="KQ37" s="312"/>
      <c r="KR37" s="320"/>
      <c r="KS37" s="310"/>
      <c r="KT37" s="313"/>
      <c r="KU37" s="313"/>
      <c r="KV37" s="310"/>
      <c r="KW37" s="313"/>
      <c r="KX37" s="310"/>
      <c r="KY37" s="310"/>
      <c r="KZ37" s="310"/>
      <c r="LA37" s="314"/>
      <c r="LB37" s="312"/>
      <c r="LC37" s="311"/>
      <c r="LD37" s="312"/>
      <c r="LE37" s="320"/>
      <c r="LF37" s="310"/>
      <c r="LG37" s="313"/>
      <c r="LH37" s="313"/>
      <c r="LI37" s="310"/>
      <c r="LJ37" s="313"/>
      <c r="LK37" s="310"/>
      <c r="LL37" s="310"/>
      <c r="LM37" s="310"/>
      <c r="LN37" s="314"/>
      <c r="LO37" s="312"/>
      <c r="LP37" s="311"/>
      <c r="LQ37" s="312"/>
      <c r="LR37" s="320"/>
      <c r="LS37" s="310"/>
      <c r="LT37" s="313"/>
      <c r="LU37" s="313"/>
      <c r="LV37" s="310"/>
      <c r="LW37" s="313"/>
      <c r="LX37" s="310"/>
      <c r="LY37" s="310"/>
      <c r="LZ37" s="310"/>
      <c r="MA37" s="314"/>
      <c r="MB37" s="312"/>
      <c r="MC37" s="311"/>
      <c r="MD37" s="312"/>
      <c r="ME37" s="320"/>
      <c r="MF37" s="310"/>
      <c r="MG37" s="313"/>
      <c r="MH37" s="313"/>
      <c r="MI37" s="310"/>
      <c r="MJ37" s="313"/>
      <c r="MK37" s="310"/>
      <c r="ML37" s="310"/>
      <c r="MM37" s="310"/>
      <c r="MN37" s="314"/>
      <c r="MO37" s="312"/>
      <c r="MP37" s="311"/>
      <c r="MQ37" s="312"/>
      <c r="MR37" s="320"/>
      <c r="MS37" s="310"/>
      <c r="MT37" s="313"/>
      <c r="MU37" s="313"/>
      <c r="MV37" s="310"/>
      <c r="MW37" s="313"/>
      <c r="MX37" s="310"/>
      <c r="MY37" s="310"/>
      <c r="MZ37" s="310"/>
      <c r="NA37" s="314"/>
      <c r="NB37" s="312"/>
      <c r="NC37" s="311"/>
      <c r="ND37" s="312"/>
      <c r="NE37" s="320"/>
      <c r="NF37" s="310"/>
      <c r="NG37" s="313"/>
      <c r="NH37" s="313"/>
      <c r="NI37" s="310"/>
      <c r="NJ37" s="313"/>
      <c r="NK37" s="310"/>
      <c r="NL37" s="310"/>
      <c r="NM37" s="310"/>
      <c r="NN37" s="314"/>
      <c r="NO37" s="312"/>
      <c r="NP37" s="311"/>
      <c r="NQ37" s="312"/>
      <c r="NR37" s="320"/>
      <c r="NS37" s="310"/>
      <c r="NT37" s="313"/>
      <c r="NU37" s="313"/>
      <c r="NV37" s="310"/>
      <c r="NW37" s="313"/>
      <c r="NX37" s="310"/>
      <c r="NY37" s="310"/>
      <c r="NZ37" s="310"/>
      <c r="OA37" s="314"/>
      <c r="OB37" s="312"/>
      <c r="OC37" s="311"/>
      <c r="OD37" s="312"/>
      <c r="OE37" s="320"/>
      <c r="OF37" s="310"/>
      <c r="OG37" s="313"/>
      <c r="OH37" s="313"/>
      <c r="OI37" s="310"/>
      <c r="OJ37" s="313"/>
      <c r="OK37" s="310"/>
      <c r="OL37" s="310"/>
      <c r="OM37" s="310"/>
      <c r="ON37" s="314"/>
      <c r="OO37" s="312"/>
      <c r="OP37" s="311"/>
      <c r="OQ37" s="312"/>
      <c r="OR37" s="320"/>
      <c r="OS37" s="310"/>
      <c r="OT37" s="313"/>
      <c r="OU37" s="313"/>
      <c r="OV37" s="310"/>
      <c r="OW37" s="313"/>
      <c r="OX37" s="310"/>
      <c r="OY37" s="310"/>
      <c r="OZ37" s="310"/>
      <c r="PA37" s="314"/>
      <c r="PB37" s="312"/>
      <c r="PC37" s="311"/>
      <c r="PD37" s="312"/>
      <c r="PE37" s="320"/>
      <c r="PF37" s="310"/>
      <c r="PG37" s="313"/>
      <c r="PH37" s="313"/>
      <c r="PI37" s="310"/>
      <c r="PJ37" s="313"/>
      <c r="PK37" s="310"/>
      <c r="PL37" s="310"/>
      <c r="PM37" s="310"/>
      <c r="PN37" s="314"/>
      <c r="PO37" s="312"/>
      <c r="PP37" s="311"/>
      <c r="PQ37" s="312"/>
      <c r="PR37" s="320"/>
      <c r="PS37" s="310"/>
      <c r="PT37" s="313"/>
      <c r="PU37" s="313"/>
      <c r="PV37" s="310"/>
      <c r="PW37" s="313"/>
      <c r="PX37" s="310"/>
      <c r="PY37" s="310"/>
      <c r="PZ37" s="310"/>
      <c r="QA37" s="314"/>
      <c r="QB37" s="312"/>
      <c r="QC37" s="311"/>
      <c r="QD37" s="312"/>
      <c r="QE37" s="320"/>
      <c r="QF37" s="310"/>
      <c r="QG37" s="313"/>
      <c r="QH37" s="313"/>
      <c r="QI37" s="310"/>
      <c r="QJ37" s="313"/>
      <c r="QK37" s="310"/>
      <c r="QL37" s="310"/>
      <c r="QM37" s="310"/>
      <c r="QN37" s="314"/>
      <c r="QO37" s="312"/>
      <c r="QP37" s="311"/>
      <c r="QQ37" s="312"/>
      <c r="QR37" s="320"/>
      <c r="QS37" s="310"/>
      <c r="QT37" s="313"/>
      <c r="QU37" s="313"/>
      <c r="QV37" s="310"/>
      <c r="QW37" s="313"/>
      <c r="QX37" s="310"/>
      <c r="QY37" s="310"/>
      <c r="QZ37" s="310"/>
      <c r="RA37" s="314"/>
      <c r="RB37" s="312"/>
      <c r="RC37" s="311"/>
      <c r="RD37" s="312"/>
      <c r="RE37" s="320"/>
      <c r="RF37" s="310"/>
      <c r="RG37" s="313"/>
      <c r="RH37" s="313"/>
      <c r="RI37" s="310"/>
      <c r="RJ37" s="313"/>
      <c r="RK37" s="310"/>
      <c r="RL37" s="310"/>
      <c r="RM37" s="310"/>
      <c r="RN37" s="314"/>
      <c r="RO37" s="312"/>
      <c r="RP37" s="311"/>
      <c r="RQ37" s="312"/>
      <c r="RR37" s="320"/>
      <c r="RS37" s="310"/>
      <c r="RT37" s="313"/>
      <c r="RU37" s="313"/>
      <c r="RV37" s="310"/>
      <c r="RW37" s="313"/>
      <c r="RX37" s="310"/>
      <c r="RY37" s="310"/>
      <c r="RZ37" s="310"/>
      <c r="SA37" s="314"/>
      <c r="SB37" s="312"/>
      <c r="SC37" s="311"/>
      <c r="SD37" s="312"/>
      <c r="SE37" s="320"/>
      <c r="SF37" s="310"/>
      <c r="SG37" s="313"/>
      <c r="SH37" s="313"/>
      <c r="SI37" s="310"/>
      <c r="SJ37" s="313"/>
      <c r="SK37" s="310"/>
      <c r="SL37" s="310"/>
      <c r="SM37" s="310"/>
      <c r="SN37" s="314"/>
      <c r="SO37" s="312"/>
      <c r="SP37" s="311"/>
      <c r="SQ37" s="312"/>
      <c r="SR37" s="320"/>
      <c r="SS37" s="310"/>
      <c r="ST37" s="313"/>
      <c r="SU37" s="313"/>
      <c r="SV37" s="310"/>
      <c r="SW37" s="313"/>
      <c r="SX37" s="310"/>
      <c r="SY37" s="310"/>
      <c r="SZ37" s="310"/>
      <c r="TA37" s="314"/>
      <c r="TB37" s="312"/>
      <c r="TC37" s="311"/>
      <c r="TD37" s="312"/>
      <c r="TE37" s="320"/>
      <c r="TF37" s="310"/>
      <c r="TG37" s="313"/>
      <c r="TH37" s="313"/>
      <c r="TI37" s="310"/>
      <c r="TJ37" s="313"/>
      <c r="TK37" s="310"/>
      <c r="TL37" s="310"/>
      <c r="TM37" s="310"/>
      <c r="TN37" s="314"/>
      <c r="TO37" s="312"/>
      <c r="TP37" s="311"/>
      <c r="TQ37" s="312"/>
      <c r="TR37" s="320"/>
      <c r="TS37" s="310"/>
      <c r="TT37" s="313"/>
      <c r="TU37" s="313"/>
      <c r="TV37" s="310"/>
      <c r="TW37" s="313"/>
      <c r="TX37" s="310"/>
      <c r="TY37" s="310"/>
      <c r="TZ37" s="310"/>
      <c r="UA37" s="314"/>
      <c r="UB37" s="312"/>
      <c r="UC37" s="311"/>
      <c r="UD37" s="312"/>
      <c r="UE37" s="320"/>
      <c r="UF37" s="310"/>
      <c r="UG37" s="313"/>
      <c r="UH37" s="313"/>
      <c r="UI37" s="310"/>
      <c r="UJ37" s="313"/>
      <c r="UK37" s="310"/>
      <c r="UL37" s="310"/>
      <c r="UM37" s="310"/>
      <c r="UN37" s="314"/>
      <c r="UO37" s="312"/>
      <c r="UP37" s="311"/>
      <c r="UQ37" s="312"/>
      <c r="UR37" s="320"/>
      <c r="US37" s="310"/>
      <c r="UT37" s="313"/>
      <c r="UU37" s="313"/>
      <c r="UV37" s="310"/>
      <c r="UW37" s="313"/>
      <c r="UX37" s="310"/>
      <c r="UY37" s="310"/>
      <c r="UZ37" s="310"/>
      <c r="VA37" s="314"/>
      <c r="VB37" s="312"/>
      <c r="VC37" s="311"/>
      <c r="VD37" s="312"/>
      <c r="VE37" s="320"/>
      <c r="VF37" s="310"/>
      <c r="VG37" s="313"/>
      <c r="VH37" s="313"/>
      <c r="VI37" s="310"/>
      <c r="VJ37" s="313"/>
      <c r="VK37" s="310"/>
      <c r="VL37" s="310"/>
      <c r="VM37" s="310"/>
      <c r="VN37" s="314"/>
      <c r="VO37" s="312"/>
      <c r="VP37" s="311"/>
      <c r="VQ37" s="312"/>
      <c r="VR37" s="320"/>
      <c r="VS37" s="310"/>
      <c r="VT37" s="313"/>
      <c r="VU37" s="313"/>
      <c r="VV37" s="310"/>
      <c r="VW37" s="313"/>
      <c r="VX37" s="310"/>
      <c r="VY37" s="310"/>
      <c r="VZ37" s="310"/>
      <c r="WA37" s="314"/>
      <c r="WB37" s="312"/>
      <c r="WC37" s="311"/>
      <c r="WD37" s="312"/>
      <c r="WE37" s="320"/>
      <c r="WF37" s="310"/>
      <c r="WG37" s="313"/>
      <c r="WH37" s="313"/>
      <c r="WI37" s="310"/>
      <c r="WJ37" s="313"/>
      <c r="WK37" s="310"/>
      <c r="WL37" s="310"/>
      <c r="WM37" s="310"/>
      <c r="WN37" s="314"/>
      <c r="WO37" s="312"/>
      <c r="WP37" s="311"/>
      <c r="WQ37" s="312"/>
      <c r="WR37" s="320"/>
      <c r="WS37" s="310"/>
      <c r="WT37" s="313"/>
      <c r="WU37" s="313"/>
      <c r="WV37" s="310"/>
      <c r="WW37" s="313"/>
      <c r="WX37" s="310"/>
      <c r="WY37" s="310"/>
      <c r="WZ37" s="310"/>
      <c r="XA37" s="314"/>
      <c r="XB37" s="312"/>
      <c r="XC37" s="311"/>
      <c r="XD37" s="312"/>
      <c r="XE37" s="320"/>
      <c r="XF37" s="310"/>
      <c r="XG37" s="313"/>
      <c r="XH37" s="313"/>
      <c r="XI37" s="310"/>
      <c r="XJ37" s="313"/>
      <c r="XK37" s="310"/>
      <c r="XL37" s="310"/>
      <c r="XM37" s="310"/>
      <c r="XN37" s="314"/>
      <c r="XO37" s="312"/>
      <c r="XP37" s="311"/>
      <c r="XQ37" s="312"/>
      <c r="XR37" s="320"/>
      <c r="XS37" s="310"/>
      <c r="XT37" s="313"/>
      <c r="XU37" s="313"/>
      <c r="XV37" s="310"/>
      <c r="XW37" s="313"/>
      <c r="XX37" s="310"/>
      <c r="XY37" s="310"/>
      <c r="XZ37" s="310"/>
      <c r="YA37" s="314"/>
      <c r="YB37" s="312"/>
      <c r="YC37" s="311"/>
      <c r="YD37" s="312"/>
      <c r="YE37" s="320"/>
      <c r="YF37" s="310"/>
      <c r="YG37" s="313"/>
      <c r="YH37" s="313"/>
      <c r="YI37" s="310"/>
      <c r="YJ37" s="313"/>
      <c r="YK37" s="310"/>
      <c r="YL37" s="310"/>
      <c r="YM37" s="310"/>
      <c r="YN37" s="314"/>
      <c r="YO37" s="312"/>
      <c r="YP37" s="311"/>
      <c r="YQ37" s="312"/>
      <c r="YR37" s="320"/>
      <c r="YS37" s="310"/>
      <c r="YT37" s="313"/>
      <c r="YU37" s="313"/>
      <c r="YV37" s="310"/>
      <c r="YW37" s="313"/>
      <c r="YX37" s="310"/>
      <c r="YY37" s="310"/>
      <c r="YZ37" s="310"/>
      <c r="ZA37" s="314"/>
      <c r="ZB37" s="312"/>
      <c r="ZC37" s="311"/>
      <c r="ZD37" s="312"/>
      <c r="ZE37" s="320"/>
      <c r="ZF37" s="310"/>
      <c r="ZG37" s="313"/>
      <c r="ZH37" s="313"/>
      <c r="ZI37" s="310"/>
      <c r="ZJ37" s="313"/>
      <c r="ZK37" s="310"/>
      <c r="ZL37" s="310"/>
      <c r="ZM37" s="310"/>
      <c r="ZN37" s="314"/>
      <c r="ZO37" s="312"/>
      <c r="ZP37" s="311"/>
      <c r="ZQ37" s="312"/>
      <c r="ZR37" s="320"/>
      <c r="ZS37" s="310"/>
      <c r="ZT37" s="313"/>
      <c r="ZU37" s="313"/>
      <c r="ZV37" s="310"/>
      <c r="ZW37" s="313"/>
      <c r="ZX37" s="310"/>
      <c r="ZY37" s="310"/>
      <c r="ZZ37" s="310"/>
      <c r="AAA37" s="314"/>
      <c r="AAB37" s="312"/>
      <c r="AAC37" s="311"/>
      <c r="AAD37" s="312"/>
      <c r="AAE37" s="320"/>
      <c r="AAF37" s="310"/>
      <c r="AAG37" s="313"/>
      <c r="AAH37" s="313"/>
      <c r="AAI37" s="310"/>
      <c r="AAJ37" s="313"/>
      <c r="AAK37" s="310"/>
      <c r="AAL37" s="310"/>
      <c r="AAM37" s="310"/>
      <c r="AAN37" s="314"/>
      <c r="AAO37" s="312"/>
      <c r="AAP37" s="311"/>
      <c r="AAQ37" s="312"/>
      <c r="AAR37" s="320"/>
      <c r="AAS37" s="310"/>
      <c r="AAT37" s="313"/>
      <c r="AAU37" s="313"/>
      <c r="AAV37" s="310"/>
      <c r="AAW37" s="313"/>
      <c r="AAX37" s="310"/>
      <c r="AAY37" s="310"/>
      <c r="AAZ37" s="310"/>
      <c r="ABA37" s="314"/>
      <c r="ABB37" s="312"/>
      <c r="ABC37" s="311"/>
      <c r="ABD37" s="312"/>
      <c r="ABE37" s="320"/>
      <c r="ABF37" s="310"/>
      <c r="ABG37" s="313"/>
      <c r="ABH37" s="313"/>
      <c r="ABI37" s="310"/>
      <c r="ABJ37" s="313"/>
      <c r="ABK37" s="310"/>
      <c r="ABL37" s="310"/>
      <c r="ABM37" s="310"/>
      <c r="ABN37" s="314"/>
      <c r="ABO37" s="312"/>
      <c r="ABP37" s="311"/>
      <c r="ABQ37" s="312"/>
      <c r="ABR37" s="320"/>
      <c r="ABS37" s="310"/>
      <c r="ABT37" s="313"/>
      <c r="ABU37" s="313"/>
      <c r="ABV37" s="310"/>
      <c r="ABW37" s="313"/>
      <c r="ABX37" s="310"/>
      <c r="ABY37" s="310"/>
      <c r="ABZ37" s="310"/>
      <c r="ACA37" s="314"/>
      <c r="ACB37" s="312"/>
      <c r="ACC37" s="311"/>
      <c r="ACD37" s="312"/>
      <c r="ACE37" s="320"/>
      <c r="ACF37" s="310"/>
      <c r="ACG37" s="313"/>
      <c r="ACH37" s="313"/>
      <c r="ACI37" s="310"/>
      <c r="ACJ37" s="313"/>
      <c r="ACK37" s="310"/>
      <c r="ACL37" s="310"/>
      <c r="ACM37" s="310"/>
      <c r="ACN37" s="314"/>
      <c r="ACO37" s="312"/>
      <c r="ACP37" s="311"/>
      <c r="ACQ37" s="312"/>
      <c r="ACR37" s="320"/>
      <c r="ACS37" s="310"/>
      <c r="ACT37" s="313"/>
      <c r="ACU37" s="313"/>
      <c r="ACV37" s="310"/>
      <c r="ACW37" s="313"/>
      <c r="ACX37" s="310"/>
      <c r="ACY37" s="310"/>
      <c r="ACZ37" s="310"/>
      <c r="ADA37" s="314"/>
      <c r="ADB37" s="312"/>
      <c r="ADC37" s="311"/>
      <c r="ADD37" s="312"/>
      <c r="ADE37" s="320"/>
      <c r="ADF37" s="310"/>
      <c r="ADG37" s="313"/>
      <c r="ADH37" s="313"/>
      <c r="ADI37" s="310"/>
      <c r="ADJ37" s="313"/>
      <c r="ADK37" s="310"/>
      <c r="ADL37" s="310"/>
      <c r="ADM37" s="310"/>
      <c r="ADN37" s="314"/>
      <c r="ADO37" s="312"/>
      <c r="ADP37" s="311"/>
      <c r="ADQ37" s="312"/>
      <c r="ADR37" s="320"/>
      <c r="ADS37" s="310"/>
      <c r="ADT37" s="313"/>
      <c r="ADU37" s="313"/>
      <c r="ADV37" s="310"/>
      <c r="ADW37" s="313"/>
      <c r="ADX37" s="310"/>
      <c r="ADY37" s="310"/>
      <c r="ADZ37" s="310"/>
      <c r="AEA37" s="314"/>
      <c r="AEB37" s="312"/>
      <c r="AEC37" s="311"/>
      <c r="AED37" s="312"/>
      <c r="AEE37" s="320"/>
      <c r="AEF37" s="310"/>
      <c r="AEG37" s="313"/>
      <c r="AEH37" s="313"/>
      <c r="AEI37" s="310"/>
      <c r="AEJ37" s="313"/>
      <c r="AEK37" s="310"/>
      <c r="AEL37" s="310"/>
      <c r="AEM37" s="310"/>
      <c r="AEN37" s="314"/>
      <c r="AEO37" s="312"/>
      <c r="AEP37" s="311"/>
      <c r="AEQ37" s="312"/>
      <c r="AER37" s="320"/>
      <c r="AES37" s="310"/>
      <c r="AET37" s="313"/>
      <c r="AEU37" s="313"/>
      <c r="AEV37" s="310"/>
      <c r="AEW37" s="313"/>
      <c r="AEX37" s="310"/>
      <c r="AEY37" s="310"/>
      <c r="AEZ37" s="310"/>
      <c r="AFA37" s="314"/>
      <c r="AFB37" s="312"/>
      <c r="AFC37" s="311"/>
      <c r="AFD37" s="312"/>
      <c r="AFE37" s="320"/>
      <c r="AFF37" s="310"/>
      <c r="AFG37" s="313"/>
      <c r="AFH37" s="313"/>
      <c r="AFI37" s="310"/>
      <c r="AFJ37" s="313"/>
      <c r="AFK37" s="310"/>
      <c r="AFL37" s="310"/>
      <c r="AFM37" s="310"/>
      <c r="AFN37" s="314"/>
      <c r="AFO37" s="312"/>
      <c r="AFP37" s="311"/>
      <c r="AFQ37" s="312"/>
      <c r="AFR37" s="320"/>
      <c r="AFS37" s="310"/>
      <c r="AFT37" s="313"/>
      <c r="AFU37" s="313"/>
      <c r="AFV37" s="310"/>
      <c r="AFW37" s="313"/>
      <c r="AFX37" s="310"/>
      <c r="AFY37" s="310"/>
      <c r="AFZ37" s="310"/>
      <c r="AGA37" s="314"/>
      <c r="AGB37" s="312"/>
      <c r="AGC37" s="311"/>
      <c r="AGD37" s="312"/>
      <c r="AGE37" s="320"/>
      <c r="AGF37" s="310"/>
      <c r="AGG37" s="313"/>
      <c r="AGH37" s="313"/>
      <c r="AGI37" s="310"/>
      <c r="AGJ37" s="313"/>
      <c r="AGK37" s="310"/>
      <c r="AGL37" s="310"/>
      <c r="AGM37" s="310"/>
      <c r="AGN37" s="314"/>
      <c r="AGO37" s="312"/>
      <c r="AGP37" s="311"/>
      <c r="AGQ37" s="312"/>
      <c r="AGR37" s="320"/>
      <c r="AGS37" s="310"/>
      <c r="AGT37" s="313"/>
      <c r="AGU37" s="313"/>
      <c r="AGV37" s="310"/>
      <c r="AGW37" s="313"/>
      <c r="AGX37" s="310"/>
      <c r="AGY37" s="310"/>
      <c r="AGZ37" s="310"/>
      <c r="AHA37" s="314"/>
      <c r="AHB37" s="312"/>
      <c r="AHC37" s="311"/>
      <c r="AHD37" s="312"/>
      <c r="AHE37" s="320"/>
      <c r="AHF37" s="310"/>
      <c r="AHG37" s="313"/>
      <c r="AHH37" s="313"/>
      <c r="AHI37" s="310"/>
      <c r="AHJ37" s="313"/>
      <c r="AHK37" s="310"/>
      <c r="AHL37" s="310"/>
      <c r="AHM37" s="310"/>
      <c r="AHN37" s="314"/>
      <c r="AHO37" s="312"/>
      <c r="AHP37" s="311"/>
      <c r="AHQ37" s="312"/>
      <c r="AHR37" s="320"/>
      <c r="AHS37" s="310"/>
      <c r="AHT37" s="313"/>
      <c r="AHU37" s="313"/>
      <c r="AHV37" s="310"/>
      <c r="AHW37" s="313"/>
      <c r="AHX37" s="310"/>
      <c r="AHY37" s="310"/>
      <c r="AHZ37" s="310"/>
      <c r="AIA37" s="314"/>
      <c r="AIB37" s="312"/>
      <c r="AIC37" s="311"/>
      <c r="AID37" s="312"/>
      <c r="AIE37" s="320"/>
      <c r="AIF37" s="310"/>
      <c r="AIG37" s="313"/>
      <c r="AIH37" s="313"/>
      <c r="AII37" s="310"/>
      <c r="AIJ37" s="313"/>
      <c r="AIK37" s="310"/>
      <c r="AIL37" s="310"/>
      <c r="AIM37" s="310"/>
      <c r="AIN37" s="314"/>
      <c r="AIO37" s="312"/>
      <c r="AIP37" s="311"/>
      <c r="AIQ37" s="312"/>
      <c r="AIR37" s="320"/>
      <c r="AIS37" s="310"/>
      <c r="AIT37" s="313"/>
      <c r="AIU37" s="313"/>
      <c r="AIV37" s="310"/>
      <c r="AIW37" s="313"/>
      <c r="AIX37" s="310"/>
      <c r="AIY37" s="310"/>
      <c r="AIZ37" s="310"/>
      <c r="AJA37" s="314"/>
      <c r="AJB37" s="312"/>
      <c r="AJC37" s="311"/>
      <c r="AJD37" s="312"/>
      <c r="AJE37" s="320"/>
      <c r="AJF37" s="310"/>
      <c r="AJG37" s="313"/>
      <c r="AJH37" s="313"/>
      <c r="AJI37" s="310"/>
      <c r="AJJ37" s="313"/>
      <c r="AJK37" s="310"/>
      <c r="AJL37" s="310"/>
      <c r="AJM37" s="310"/>
      <c r="AJN37" s="314"/>
      <c r="AJO37" s="312"/>
      <c r="AJP37" s="311"/>
      <c r="AJQ37" s="312"/>
      <c r="AJR37" s="320"/>
      <c r="AJS37" s="310"/>
      <c r="AJT37" s="313"/>
      <c r="AJU37" s="313"/>
      <c r="AJV37" s="310"/>
      <c r="AJW37" s="313"/>
      <c r="AJX37" s="310"/>
      <c r="AJY37" s="310"/>
      <c r="AJZ37" s="310"/>
      <c r="AKA37" s="314"/>
      <c r="AKB37" s="312"/>
      <c r="AKC37" s="311"/>
      <c r="AKD37" s="312"/>
      <c r="AKE37" s="320"/>
      <c r="AKF37" s="310"/>
      <c r="AKG37" s="313"/>
      <c r="AKH37" s="313"/>
      <c r="AKI37" s="310"/>
      <c r="AKJ37" s="313"/>
      <c r="AKK37" s="310"/>
      <c r="AKL37" s="310"/>
      <c r="AKM37" s="310"/>
      <c r="AKN37" s="314"/>
      <c r="AKO37" s="312"/>
      <c r="AKP37" s="311"/>
      <c r="AKQ37" s="312"/>
      <c r="AKR37" s="320"/>
      <c r="AKS37" s="310"/>
      <c r="AKT37" s="313"/>
      <c r="AKU37" s="313"/>
      <c r="AKV37" s="310"/>
      <c r="AKW37" s="313"/>
      <c r="AKX37" s="310"/>
      <c r="AKY37" s="310"/>
      <c r="AKZ37" s="310"/>
      <c r="ALA37" s="314"/>
      <c r="ALB37" s="312"/>
      <c r="ALC37" s="311"/>
      <c r="ALD37" s="312"/>
      <c r="ALE37" s="320"/>
      <c r="ALF37" s="310"/>
      <c r="ALG37" s="313"/>
      <c r="ALH37" s="313"/>
      <c r="ALI37" s="310"/>
      <c r="ALJ37" s="313"/>
      <c r="ALK37" s="310"/>
      <c r="ALL37" s="310"/>
      <c r="ALM37" s="310"/>
      <c r="ALN37" s="314"/>
      <c r="ALO37" s="312"/>
      <c r="ALP37" s="311"/>
      <c r="ALQ37" s="312"/>
      <c r="ALR37" s="320"/>
      <c r="ALS37" s="310"/>
      <c r="ALT37" s="313"/>
      <c r="ALU37" s="313"/>
      <c r="ALV37" s="310"/>
      <c r="ALW37" s="313"/>
      <c r="ALX37" s="310"/>
      <c r="ALY37" s="310"/>
      <c r="ALZ37" s="310"/>
      <c r="AMA37" s="314"/>
      <c r="AMB37" s="312"/>
      <c r="AMC37" s="311"/>
      <c r="AMD37" s="312"/>
      <c r="AME37" s="320"/>
      <c r="AMF37" s="310"/>
      <c r="AMG37" s="313"/>
      <c r="AMH37" s="313"/>
      <c r="AMI37" s="310"/>
      <c r="AMJ37" s="313"/>
      <c r="AMK37" s="310"/>
      <c r="AML37" s="310"/>
      <c r="AMM37" s="310"/>
      <c r="AMN37" s="314"/>
      <c r="AMO37" s="312"/>
      <c r="AMP37" s="311"/>
      <c r="AMQ37" s="312"/>
      <c r="AMR37" s="320"/>
      <c r="AMS37" s="310"/>
      <c r="AMT37" s="313"/>
      <c r="AMU37" s="313"/>
      <c r="AMV37" s="310"/>
      <c r="AMW37" s="313"/>
      <c r="AMX37" s="310"/>
      <c r="AMY37" s="310"/>
      <c r="AMZ37" s="310"/>
      <c r="ANA37" s="314"/>
      <c r="ANB37" s="312"/>
      <c r="ANC37" s="311"/>
      <c r="AND37" s="312"/>
      <c r="ANE37" s="320"/>
      <c r="ANF37" s="310"/>
      <c r="ANG37" s="313"/>
      <c r="ANH37" s="313"/>
      <c r="ANI37" s="310"/>
      <c r="ANJ37" s="313"/>
      <c r="ANK37" s="310"/>
      <c r="ANL37" s="310"/>
      <c r="ANM37" s="310"/>
      <c r="ANN37" s="314"/>
      <c r="ANO37" s="312"/>
      <c r="ANP37" s="311"/>
      <c r="ANQ37" s="312"/>
      <c r="ANR37" s="320"/>
      <c r="ANS37" s="310"/>
      <c r="ANT37" s="313"/>
      <c r="ANU37" s="313"/>
      <c r="ANV37" s="310"/>
      <c r="ANW37" s="313"/>
      <c r="ANX37" s="310"/>
      <c r="ANY37" s="310"/>
      <c r="ANZ37" s="310"/>
      <c r="AOA37" s="314"/>
      <c r="AOB37" s="312"/>
      <c r="AOC37" s="311"/>
      <c r="AOD37" s="312"/>
      <c r="AOE37" s="320"/>
      <c r="AOF37" s="310"/>
      <c r="AOG37" s="313"/>
      <c r="AOH37" s="313"/>
      <c r="AOI37" s="310"/>
      <c r="AOJ37" s="313"/>
      <c r="AOK37" s="310"/>
      <c r="AOL37" s="310"/>
      <c r="AOM37" s="310"/>
      <c r="AON37" s="314"/>
      <c r="AOO37" s="312"/>
      <c r="AOP37" s="311"/>
      <c r="AOQ37" s="312"/>
      <c r="AOR37" s="320"/>
      <c r="AOS37" s="310"/>
      <c r="AOT37" s="313"/>
      <c r="AOU37" s="313"/>
      <c r="AOV37" s="310"/>
      <c r="AOW37" s="313"/>
      <c r="AOX37" s="310"/>
      <c r="AOY37" s="310"/>
      <c r="AOZ37" s="310"/>
      <c r="APA37" s="314"/>
      <c r="APB37" s="312"/>
      <c r="APC37" s="311"/>
      <c r="APD37" s="312"/>
      <c r="APE37" s="320"/>
      <c r="APF37" s="310"/>
      <c r="APG37" s="313"/>
      <c r="APH37" s="313"/>
      <c r="API37" s="310"/>
      <c r="APJ37" s="313"/>
      <c r="APK37" s="310"/>
      <c r="APL37" s="310"/>
      <c r="APM37" s="310"/>
      <c r="APN37" s="314"/>
      <c r="APO37" s="312"/>
      <c r="APP37" s="311"/>
      <c r="APQ37" s="312"/>
      <c r="APR37" s="320"/>
      <c r="APS37" s="310"/>
      <c r="APT37" s="313"/>
      <c r="APU37" s="313"/>
      <c r="APV37" s="310"/>
      <c r="APW37" s="313"/>
      <c r="APX37" s="310"/>
      <c r="APY37" s="310"/>
      <c r="APZ37" s="310"/>
      <c r="AQA37" s="314"/>
      <c r="AQB37" s="312"/>
      <c r="AQC37" s="311"/>
      <c r="AQD37" s="312"/>
      <c r="AQE37" s="320"/>
      <c r="AQF37" s="310"/>
      <c r="AQG37" s="313"/>
      <c r="AQH37" s="313"/>
      <c r="AQI37" s="310"/>
      <c r="AQJ37" s="313"/>
      <c r="AQK37" s="310"/>
      <c r="AQL37" s="310"/>
      <c r="AQM37" s="310"/>
      <c r="AQN37" s="314"/>
      <c r="AQO37" s="312"/>
      <c r="AQP37" s="311"/>
      <c r="AQQ37" s="312"/>
      <c r="AQR37" s="320"/>
      <c r="AQS37" s="310"/>
      <c r="AQT37" s="313"/>
      <c r="AQU37" s="313"/>
      <c r="AQV37" s="310"/>
      <c r="AQW37" s="313"/>
      <c r="AQX37" s="310"/>
      <c r="AQY37" s="310"/>
      <c r="AQZ37" s="310"/>
      <c r="ARA37" s="314"/>
      <c r="ARB37" s="312"/>
      <c r="ARC37" s="311"/>
      <c r="ARD37" s="312"/>
      <c r="ARE37" s="320"/>
      <c r="ARF37" s="310"/>
      <c r="ARG37" s="313"/>
      <c r="ARH37" s="313"/>
      <c r="ARI37" s="310"/>
      <c r="ARJ37" s="313"/>
      <c r="ARK37" s="310"/>
      <c r="ARL37" s="310"/>
      <c r="ARM37" s="310"/>
      <c r="ARN37" s="314"/>
      <c r="ARO37" s="312"/>
      <c r="ARP37" s="311"/>
      <c r="ARQ37" s="312"/>
      <c r="ARR37" s="320"/>
      <c r="ARS37" s="310"/>
      <c r="ART37" s="313"/>
      <c r="ARU37" s="313"/>
      <c r="ARV37" s="310"/>
      <c r="ARW37" s="313"/>
      <c r="ARX37" s="310"/>
      <c r="ARY37" s="310"/>
      <c r="ARZ37" s="310"/>
      <c r="ASA37" s="314"/>
      <c r="ASB37" s="312"/>
      <c r="ASC37" s="311"/>
      <c r="ASD37" s="312"/>
      <c r="ASE37" s="320"/>
      <c r="ASF37" s="310"/>
      <c r="ASG37" s="313"/>
      <c r="ASH37" s="313"/>
      <c r="ASI37" s="310"/>
      <c r="ASJ37" s="313"/>
      <c r="ASK37" s="310"/>
      <c r="ASL37" s="310"/>
      <c r="ASM37" s="310"/>
      <c r="ASN37" s="314"/>
      <c r="ASO37" s="312"/>
      <c r="ASP37" s="311"/>
      <c r="ASQ37" s="312"/>
      <c r="ASR37" s="320"/>
      <c r="ASS37" s="310"/>
      <c r="AST37" s="313"/>
      <c r="ASU37" s="313"/>
      <c r="ASV37" s="310"/>
      <c r="ASW37" s="313"/>
      <c r="ASX37" s="310"/>
      <c r="ASY37" s="310"/>
      <c r="ASZ37" s="310"/>
      <c r="ATA37" s="314"/>
      <c r="ATB37" s="312"/>
      <c r="ATC37" s="311"/>
      <c r="ATD37" s="312"/>
      <c r="ATE37" s="320"/>
      <c r="ATF37" s="310"/>
      <c r="ATG37" s="313"/>
      <c r="ATH37" s="313"/>
      <c r="ATI37" s="310"/>
      <c r="ATJ37" s="313"/>
      <c r="ATK37" s="310"/>
      <c r="ATL37" s="310"/>
      <c r="ATM37" s="310"/>
      <c r="ATN37" s="314"/>
      <c r="ATO37" s="312"/>
      <c r="ATP37" s="311"/>
      <c r="ATQ37" s="312"/>
      <c r="ATR37" s="320"/>
      <c r="ATS37" s="310"/>
      <c r="ATT37" s="313"/>
      <c r="ATU37" s="313"/>
      <c r="ATV37" s="310"/>
      <c r="ATW37" s="313"/>
      <c r="ATX37" s="310"/>
      <c r="ATY37" s="310"/>
      <c r="ATZ37" s="310"/>
      <c r="AUA37" s="314"/>
      <c r="AUB37" s="312"/>
      <c r="AUC37" s="311"/>
      <c r="AUD37" s="312"/>
      <c r="AUE37" s="320"/>
      <c r="AUF37" s="310"/>
      <c r="AUG37" s="313"/>
      <c r="AUH37" s="313"/>
      <c r="AUI37" s="310"/>
      <c r="AUJ37" s="313"/>
      <c r="AUK37" s="310"/>
      <c r="AUL37" s="310"/>
      <c r="AUM37" s="310"/>
      <c r="AUN37" s="314"/>
      <c r="AUO37" s="312"/>
      <c r="AUP37" s="311"/>
      <c r="AUQ37" s="312"/>
      <c r="AUR37" s="320"/>
      <c r="AUS37" s="310"/>
      <c r="AUT37" s="313"/>
      <c r="AUU37" s="313"/>
      <c r="AUV37" s="310"/>
      <c r="AUW37" s="313"/>
      <c r="AUX37" s="310"/>
      <c r="AUY37" s="310"/>
      <c r="AUZ37" s="310"/>
      <c r="AVA37" s="314"/>
      <c r="AVB37" s="312"/>
      <c r="AVC37" s="311"/>
      <c r="AVD37" s="312"/>
      <c r="AVE37" s="320"/>
      <c r="AVF37" s="310"/>
      <c r="AVG37" s="313"/>
      <c r="AVH37" s="313"/>
      <c r="AVI37" s="310"/>
      <c r="AVJ37" s="313"/>
      <c r="AVK37" s="310"/>
      <c r="AVL37" s="310"/>
      <c r="AVM37" s="310"/>
      <c r="AVN37" s="314"/>
      <c r="AVO37" s="312"/>
      <c r="AVP37" s="311"/>
      <c r="AVQ37" s="312"/>
      <c r="AVR37" s="320"/>
      <c r="AVS37" s="310"/>
      <c r="AVT37" s="313"/>
      <c r="AVU37" s="313"/>
      <c r="AVV37" s="310"/>
      <c r="AVW37" s="313"/>
      <c r="AVX37" s="310"/>
      <c r="AVY37" s="310"/>
      <c r="AVZ37" s="310"/>
      <c r="AWA37" s="314"/>
      <c r="AWB37" s="312"/>
      <c r="AWC37" s="311"/>
      <c r="AWD37" s="312"/>
      <c r="AWE37" s="320"/>
      <c r="AWF37" s="310"/>
      <c r="AWG37" s="313"/>
      <c r="AWH37" s="313"/>
      <c r="AWI37" s="310"/>
      <c r="AWJ37" s="313"/>
      <c r="AWK37" s="310"/>
      <c r="AWL37" s="310"/>
      <c r="AWM37" s="310"/>
      <c r="AWN37" s="314"/>
      <c r="AWO37" s="312"/>
      <c r="AWP37" s="311"/>
      <c r="AWQ37" s="312"/>
      <c r="AWR37" s="320"/>
      <c r="AWS37" s="310"/>
      <c r="AWT37" s="313"/>
      <c r="AWU37" s="313"/>
      <c r="AWV37" s="310"/>
      <c r="AWW37" s="313"/>
      <c r="AWX37" s="310"/>
      <c r="AWY37" s="310"/>
      <c r="AWZ37" s="310"/>
      <c r="AXA37" s="314"/>
      <c r="AXB37" s="312"/>
      <c r="AXC37" s="311"/>
      <c r="AXD37" s="312"/>
      <c r="AXE37" s="320"/>
      <c r="AXF37" s="310"/>
      <c r="AXG37" s="313"/>
      <c r="AXH37" s="313"/>
      <c r="AXI37" s="310"/>
      <c r="AXJ37" s="313"/>
      <c r="AXK37" s="310"/>
      <c r="AXL37" s="310"/>
      <c r="AXM37" s="310"/>
      <c r="AXN37" s="314"/>
      <c r="AXO37" s="312"/>
      <c r="AXP37" s="311"/>
      <c r="AXQ37" s="312"/>
      <c r="AXR37" s="320"/>
      <c r="AXS37" s="310"/>
      <c r="AXT37" s="313"/>
      <c r="AXU37" s="313"/>
      <c r="AXV37" s="310"/>
      <c r="AXW37" s="313"/>
      <c r="AXX37" s="310"/>
      <c r="AXY37" s="310"/>
      <c r="AXZ37" s="310"/>
      <c r="AYA37" s="314"/>
      <c r="AYB37" s="312"/>
      <c r="AYC37" s="311"/>
      <c r="AYD37" s="312"/>
      <c r="AYE37" s="320"/>
      <c r="AYF37" s="310"/>
      <c r="AYG37" s="313"/>
      <c r="AYH37" s="313"/>
      <c r="AYI37" s="310"/>
      <c r="AYJ37" s="313"/>
      <c r="AYK37" s="310"/>
      <c r="AYL37" s="310"/>
      <c r="AYM37" s="310"/>
      <c r="AYN37" s="314"/>
      <c r="AYO37" s="312"/>
      <c r="AYP37" s="311"/>
      <c r="AYQ37" s="312"/>
      <c r="AYR37" s="320"/>
      <c r="AYS37" s="310"/>
      <c r="AYT37" s="313"/>
      <c r="AYU37" s="313"/>
      <c r="AYV37" s="310"/>
      <c r="AYW37" s="313"/>
      <c r="AYX37" s="310"/>
      <c r="AYY37" s="310"/>
      <c r="AYZ37" s="310"/>
      <c r="AZA37" s="314"/>
      <c r="AZB37" s="312"/>
      <c r="AZC37" s="311"/>
      <c r="AZD37" s="312"/>
      <c r="AZE37" s="320"/>
      <c r="AZF37" s="310"/>
      <c r="AZG37" s="313"/>
      <c r="AZH37" s="313"/>
      <c r="AZI37" s="310"/>
      <c r="AZJ37" s="313"/>
      <c r="AZK37" s="310"/>
      <c r="AZL37" s="310"/>
      <c r="AZM37" s="310"/>
      <c r="AZN37" s="314"/>
      <c r="AZO37" s="312"/>
      <c r="AZP37" s="311"/>
      <c r="AZQ37" s="312"/>
      <c r="AZR37" s="320"/>
      <c r="AZS37" s="310"/>
      <c r="AZT37" s="313"/>
      <c r="AZU37" s="313"/>
      <c r="AZV37" s="310"/>
      <c r="AZW37" s="313"/>
      <c r="AZX37" s="310"/>
      <c r="AZY37" s="310"/>
      <c r="AZZ37" s="310"/>
      <c r="BAA37" s="314"/>
      <c r="BAB37" s="312"/>
      <c r="BAC37" s="311"/>
      <c r="BAD37" s="312"/>
      <c r="BAE37" s="320"/>
      <c r="BAF37" s="310"/>
      <c r="BAG37" s="313"/>
      <c r="BAH37" s="313"/>
      <c r="BAI37" s="310"/>
      <c r="BAJ37" s="313"/>
      <c r="BAK37" s="310"/>
      <c r="BAL37" s="310"/>
      <c r="BAM37" s="310"/>
      <c r="BAN37" s="314"/>
      <c r="BAO37" s="312"/>
      <c r="BAP37" s="311"/>
      <c r="BAQ37" s="312"/>
      <c r="BAR37" s="320"/>
      <c r="BAS37" s="310"/>
      <c r="BAT37" s="313"/>
      <c r="BAU37" s="313"/>
      <c r="BAV37" s="310"/>
      <c r="BAW37" s="313"/>
      <c r="BAX37" s="310"/>
      <c r="BAY37" s="310"/>
      <c r="BAZ37" s="310"/>
      <c r="BBA37" s="314"/>
      <c r="BBB37" s="312"/>
      <c r="BBC37" s="311"/>
      <c r="BBD37" s="312"/>
      <c r="BBE37" s="320"/>
      <c r="BBF37" s="310"/>
      <c r="BBG37" s="313"/>
      <c r="BBH37" s="313"/>
      <c r="BBI37" s="310"/>
      <c r="BBJ37" s="313"/>
      <c r="BBK37" s="310"/>
      <c r="BBL37" s="310"/>
      <c r="BBM37" s="310"/>
      <c r="BBN37" s="314"/>
      <c r="BBO37" s="312"/>
      <c r="BBP37" s="311"/>
      <c r="BBQ37" s="312"/>
      <c r="BBR37" s="320"/>
      <c r="BBS37" s="310"/>
      <c r="BBT37" s="313"/>
      <c r="BBU37" s="313"/>
      <c r="BBV37" s="310"/>
      <c r="BBW37" s="313"/>
      <c r="BBX37" s="310"/>
      <c r="BBY37" s="310"/>
      <c r="BBZ37" s="310"/>
      <c r="BCA37" s="314"/>
      <c r="BCB37" s="312"/>
      <c r="BCC37" s="311"/>
      <c r="BCD37" s="312"/>
      <c r="BCE37" s="320"/>
      <c r="BCF37" s="310"/>
      <c r="BCG37" s="313"/>
      <c r="BCH37" s="313"/>
      <c r="BCI37" s="310"/>
      <c r="BCJ37" s="313"/>
      <c r="BCK37" s="310"/>
      <c r="BCL37" s="310"/>
      <c r="BCM37" s="310"/>
      <c r="BCN37" s="314"/>
      <c r="BCO37" s="312"/>
      <c r="BCP37" s="311"/>
      <c r="BCQ37" s="312"/>
      <c r="BCR37" s="320"/>
      <c r="BCS37" s="310"/>
      <c r="BCT37" s="313"/>
      <c r="BCU37" s="313"/>
      <c r="BCV37" s="310"/>
      <c r="BCW37" s="313"/>
      <c r="BCX37" s="310"/>
      <c r="BCY37" s="310"/>
      <c r="BCZ37" s="310"/>
      <c r="BDA37" s="314"/>
      <c r="BDB37" s="312"/>
      <c r="BDC37" s="311"/>
      <c r="BDD37" s="312"/>
      <c r="BDE37" s="320"/>
      <c r="BDF37" s="310"/>
      <c r="BDG37" s="313"/>
      <c r="BDH37" s="313"/>
      <c r="BDI37" s="310"/>
      <c r="BDJ37" s="313"/>
      <c r="BDK37" s="310"/>
      <c r="BDL37" s="310"/>
      <c r="BDM37" s="310"/>
      <c r="BDN37" s="314"/>
      <c r="BDO37" s="312"/>
      <c r="BDP37" s="311"/>
      <c r="BDQ37" s="312"/>
      <c r="BDR37" s="320"/>
      <c r="BDS37" s="310"/>
      <c r="BDT37" s="313"/>
      <c r="BDU37" s="313"/>
      <c r="BDV37" s="310"/>
      <c r="BDW37" s="313"/>
      <c r="BDX37" s="310"/>
      <c r="BDY37" s="310"/>
      <c r="BDZ37" s="310"/>
      <c r="BEA37" s="314"/>
      <c r="BEB37" s="312"/>
      <c r="BEC37" s="311"/>
      <c r="BED37" s="312"/>
      <c r="BEE37" s="320"/>
      <c r="BEF37" s="310"/>
      <c r="BEG37" s="313"/>
      <c r="BEH37" s="313"/>
      <c r="BEI37" s="310"/>
      <c r="BEJ37" s="313"/>
      <c r="BEK37" s="310"/>
      <c r="BEL37" s="310"/>
      <c r="BEM37" s="310"/>
      <c r="BEN37" s="314"/>
      <c r="BEO37" s="312"/>
      <c r="BEP37" s="311"/>
      <c r="BEQ37" s="312"/>
      <c r="BER37" s="320"/>
      <c r="BES37" s="310"/>
      <c r="BET37" s="313"/>
      <c r="BEU37" s="313"/>
      <c r="BEV37" s="310"/>
      <c r="BEW37" s="313"/>
      <c r="BEX37" s="310"/>
      <c r="BEY37" s="310"/>
      <c r="BEZ37" s="310"/>
      <c r="BFA37" s="314"/>
      <c r="BFB37" s="312"/>
      <c r="BFC37" s="311"/>
      <c r="BFD37" s="312"/>
      <c r="BFE37" s="320"/>
      <c r="BFF37" s="310"/>
      <c r="BFG37" s="313"/>
      <c r="BFH37" s="313"/>
      <c r="BFI37" s="310"/>
      <c r="BFJ37" s="313"/>
      <c r="BFK37" s="310"/>
      <c r="BFL37" s="310"/>
      <c r="BFM37" s="310"/>
      <c r="BFN37" s="314"/>
      <c r="BFO37" s="312"/>
      <c r="BFP37" s="311"/>
      <c r="BFQ37" s="312"/>
      <c r="BFR37" s="320"/>
      <c r="BFS37" s="310"/>
      <c r="BFT37" s="313"/>
      <c r="BFU37" s="313"/>
      <c r="BFV37" s="310"/>
      <c r="BFW37" s="313"/>
      <c r="BFX37" s="310"/>
      <c r="BFY37" s="310"/>
      <c r="BFZ37" s="310"/>
      <c r="BGA37" s="314"/>
      <c r="BGB37" s="312"/>
      <c r="BGC37" s="311"/>
      <c r="BGD37" s="312"/>
      <c r="BGE37" s="320"/>
      <c r="BGF37" s="310"/>
      <c r="BGG37" s="313"/>
      <c r="BGH37" s="313"/>
      <c r="BGI37" s="310"/>
      <c r="BGJ37" s="313"/>
      <c r="BGK37" s="310"/>
      <c r="BGL37" s="310"/>
      <c r="BGM37" s="310"/>
      <c r="BGN37" s="314"/>
      <c r="BGO37" s="312"/>
      <c r="BGP37" s="311"/>
      <c r="BGQ37" s="312"/>
      <c r="BGR37" s="320"/>
      <c r="BGS37" s="310"/>
      <c r="BGT37" s="313"/>
      <c r="BGU37" s="313"/>
      <c r="BGV37" s="310"/>
      <c r="BGW37" s="313"/>
      <c r="BGX37" s="310"/>
      <c r="BGY37" s="310"/>
      <c r="BGZ37" s="310"/>
      <c r="BHA37" s="314"/>
      <c r="BHB37" s="312"/>
      <c r="BHC37" s="311"/>
      <c r="BHD37" s="312"/>
      <c r="BHE37" s="320"/>
      <c r="BHF37" s="310"/>
      <c r="BHG37" s="313"/>
      <c r="BHH37" s="313"/>
      <c r="BHI37" s="310"/>
      <c r="BHJ37" s="313"/>
      <c r="BHK37" s="310"/>
      <c r="BHL37" s="310"/>
      <c r="BHM37" s="310"/>
      <c r="BHN37" s="314"/>
      <c r="BHO37" s="312"/>
      <c r="BHP37" s="311"/>
      <c r="BHQ37" s="312"/>
      <c r="BHR37" s="320"/>
      <c r="BHS37" s="310"/>
      <c r="BHT37" s="313"/>
      <c r="BHU37" s="313"/>
      <c r="BHV37" s="310"/>
      <c r="BHW37" s="313"/>
      <c r="BHX37" s="310"/>
      <c r="BHY37" s="310"/>
      <c r="BHZ37" s="310"/>
      <c r="BIA37" s="314"/>
      <c r="BIB37" s="312"/>
      <c r="BIC37" s="311"/>
      <c r="BID37" s="312"/>
      <c r="BIE37" s="320"/>
      <c r="BIF37" s="310"/>
      <c r="BIG37" s="313"/>
      <c r="BIH37" s="313"/>
      <c r="BII37" s="310"/>
      <c r="BIJ37" s="313"/>
      <c r="BIK37" s="310"/>
      <c r="BIL37" s="310"/>
      <c r="BIM37" s="310"/>
      <c r="BIN37" s="314"/>
      <c r="BIO37" s="312"/>
      <c r="BIP37" s="311"/>
      <c r="BIQ37" s="312"/>
      <c r="BIR37" s="320"/>
      <c r="BIS37" s="310"/>
      <c r="BIT37" s="313"/>
      <c r="BIU37" s="313"/>
      <c r="BIV37" s="310"/>
      <c r="BIW37" s="313"/>
      <c r="BIX37" s="310"/>
      <c r="BIY37" s="310"/>
      <c r="BIZ37" s="310"/>
      <c r="BJA37" s="314"/>
      <c r="BJB37" s="312"/>
      <c r="BJC37" s="311"/>
      <c r="BJD37" s="312"/>
      <c r="BJE37" s="320"/>
      <c r="BJF37" s="310"/>
      <c r="BJG37" s="313"/>
      <c r="BJH37" s="313"/>
      <c r="BJI37" s="310"/>
      <c r="BJJ37" s="313"/>
      <c r="BJK37" s="310"/>
      <c r="BJL37" s="310"/>
      <c r="BJM37" s="310"/>
      <c r="BJN37" s="314"/>
      <c r="BJO37" s="312"/>
      <c r="BJP37" s="311"/>
      <c r="BJQ37" s="312"/>
      <c r="BJR37" s="320"/>
      <c r="BJS37" s="310"/>
      <c r="BJT37" s="313"/>
      <c r="BJU37" s="313"/>
      <c r="BJV37" s="310"/>
      <c r="BJW37" s="313"/>
      <c r="BJX37" s="310"/>
      <c r="BJY37" s="310"/>
      <c r="BJZ37" s="310"/>
      <c r="BKA37" s="314"/>
      <c r="BKB37" s="312"/>
      <c r="BKC37" s="311"/>
      <c r="BKD37" s="312"/>
      <c r="BKE37" s="320"/>
      <c r="BKF37" s="310"/>
      <c r="BKG37" s="313"/>
      <c r="BKH37" s="313"/>
      <c r="BKI37" s="310"/>
      <c r="BKJ37" s="313"/>
      <c r="BKK37" s="310"/>
      <c r="BKL37" s="310"/>
      <c r="BKM37" s="310"/>
      <c r="BKN37" s="314"/>
      <c r="BKO37" s="312"/>
      <c r="BKP37" s="311"/>
      <c r="BKQ37" s="312"/>
      <c r="BKR37" s="320"/>
      <c r="BKS37" s="310"/>
      <c r="BKT37" s="313"/>
      <c r="BKU37" s="313"/>
      <c r="BKV37" s="310"/>
      <c r="BKW37" s="313"/>
      <c r="BKX37" s="310"/>
      <c r="BKY37" s="310"/>
      <c r="BKZ37" s="310"/>
      <c r="BLA37" s="314"/>
      <c r="BLB37" s="312"/>
      <c r="BLC37" s="311"/>
      <c r="BLD37" s="312"/>
      <c r="BLE37" s="320"/>
      <c r="BLF37" s="310"/>
      <c r="BLG37" s="313"/>
      <c r="BLH37" s="313"/>
      <c r="BLI37" s="310"/>
      <c r="BLJ37" s="313"/>
      <c r="BLK37" s="310"/>
      <c r="BLL37" s="310"/>
      <c r="BLM37" s="310"/>
      <c r="BLN37" s="314"/>
      <c r="BLO37" s="312"/>
      <c r="BLP37" s="311"/>
      <c r="BLQ37" s="312"/>
      <c r="BLR37" s="320"/>
      <c r="BLS37" s="310"/>
      <c r="BLT37" s="313"/>
      <c r="BLU37" s="313"/>
      <c r="BLV37" s="310"/>
      <c r="BLW37" s="313"/>
      <c r="BLX37" s="310"/>
      <c r="BLY37" s="310"/>
      <c r="BLZ37" s="310"/>
      <c r="BMA37" s="314"/>
      <c r="BMB37" s="312"/>
      <c r="BMC37" s="311"/>
      <c r="BMD37" s="312"/>
      <c r="BME37" s="320"/>
      <c r="BMF37" s="310"/>
      <c r="BMG37" s="313"/>
      <c r="BMH37" s="313"/>
      <c r="BMI37" s="310"/>
      <c r="BMJ37" s="313"/>
      <c r="BMK37" s="310"/>
      <c r="BML37" s="310"/>
      <c r="BMM37" s="310"/>
      <c r="BMN37" s="314"/>
      <c r="BMO37" s="312"/>
      <c r="BMP37" s="311"/>
      <c r="BMQ37" s="312"/>
      <c r="BMR37" s="320"/>
      <c r="BMS37" s="310"/>
      <c r="BMT37" s="313"/>
      <c r="BMU37" s="313"/>
      <c r="BMV37" s="310"/>
      <c r="BMW37" s="313"/>
      <c r="BMX37" s="310"/>
      <c r="BMY37" s="310"/>
      <c r="BMZ37" s="310"/>
      <c r="BNA37" s="314"/>
      <c r="BNB37" s="312"/>
      <c r="BNC37" s="311"/>
      <c r="BND37" s="312"/>
      <c r="BNE37" s="320"/>
      <c r="BNF37" s="310"/>
      <c r="BNG37" s="313"/>
      <c r="BNH37" s="313"/>
      <c r="BNI37" s="310"/>
      <c r="BNJ37" s="313"/>
      <c r="BNK37" s="310"/>
      <c r="BNL37" s="310"/>
      <c r="BNM37" s="310"/>
      <c r="BNN37" s="314"/>
      <c r="BNO37" s="312"/>
      <c r="BNP37" s="311"/>
      <c r="BNQ37" s="312"/>
      <c r="BNR37" s="320"/>
      <c r="BNS37" s="310"/>
      <c r="BNT37" s="313"/>
      <c r="BNU37" s="313"/>
      <c r="BNV37" s="310"/>
      <c r="BNW37" s="313"/>
      <c r="BNX37" s="310"/>
      <c r="BNY37" s="310"/>
      <c r="BNZ37" s="310"/>
      <c r="BOA37" s="314"/>
      <c r="BOB37" s="312"/>
      <c r="BOC37" s="311"/>
      <c r="BOD37" s="312"/>
      <c r="BOE37" s="320"/>
      <c r="BOF37" s="310"/>
      <c r="BOG37" s="313"/>
      <c r="BOH37" s="313"/>
      <c r="BOI37" s="310"/>
      <c r="BOJ37" s="313"/>
      <c r="BOK37" s="310"/>
      <c r="BOL37" s="310"/>
      <c r="BOM37" s="310"/>
      <c r="BON37" s="314"/>
      <c r="BOO37" s="312"/>
      <c r="BOP37" s="311"/>
      <c r="BOQ37" s="312"/>
      <c r="BOR37" s="320"/>
      <c r="BOS37" s="310"/>
      <c r="BOT37" s="313"/>
      <c r="BOU37" s="313"/>
      <c r="BOV37" s="310"/>
      <c r="BOW37" s="313"/>
      <c r="BOX37" s="310"/>
      <c r="BOY37" s="310"/>
      <c r="BOZ37" s="310"/>
      <c r="BPA37" s="314"/>
      <c r="BPB37" s="312"/>
      <c r="BPC37" s="311"/>
      <c r="BPD37" s="312"/>
      <c r="BPE37" s="320"/>
      <c r="BPF37" s="310"/>
      <c r="BPG37" s="313"/>
      <c r="BPH37" s="313"/>
      <c r="BPI37" s="310"/>
      <c r="BPJ37" s="313"/>
      <c r="BPK37" s="310"/>
      <c r="BPL37" s="310"/>
      <c r="BPM37" s="310"/>
      <c r="BPN37" s="314"/>
      <c r="BPO37" s="312"/>
      <c r="BPP37" s="311"/>
      <c r="BPQ37" s="312"/>
      <c r="BPR37" s="320"/>
      <c r="BPS37" s="310"/>
      <c r="BPT37" s="313"/>
      <c r="BPU37" s="313"/>
      <c r="BPV37" s="310"/>
      <c r="BPW37" s="313"/>
      <c r="BPX37" s="310"/>
      <c r="BPY37" s="310"/>
      <c r="BPZ37" s="310"/>
      <c r="BQA37" s="314"/>
      <c r="BQB37" s="312"/>
      <c r="BQC37" s="311"/>
      <c r="BQD37" s="312"/>
      <c r="BQE37" s="320"/>
      <c r="BQF37" s="310"/>
      <c r="BQG37" s="313"/>
      <c r="BQH37" s="313"/>
      <c r="BQI37" s="310"/>
      <c r="BQJ37" s="313"/>
      <c r="BQK37" s="310"/>
      <c r="BQL37" s="310"/>
      <c r="BQM37" s="310"/>
      <c r="BQN37" s="314"/>
      <c r="BQO37" s="312"/>
      <c r="BQP37" s="311"/>
      <c r="BQQ37" s="312"/>
      <c r="BQR37" s="320"/>
      <c r="BQS37" s="310"/>
      <c r="BQT37" s="313"/>
      <c r="BQU37" s="313"/>
      <c r="BQV37" s="310"/>
      <c r="BQW37" s="313"/>
      <c r="BQX37" s="310"/>
      <c r="BQY37" s="310"/>
      <c r="BQZ37" s="310"/>
      <c r="BRA37" s="314"/>
      <c r="BRB37" s="312"/>
      <c r="BRC37" s="311"/>
      <c r="BRD37" s="312"/>
      <c r="BRE37" s="320"/>
      <c r="BRF37" s="310"/>
      <c r="BRG37" s="313"/>
      <c r="BRH37" s="313"/>
      <c r="BRI37" s="310"/>
      <c r="BRJ37" s="313"/>
      <c r="BRK37" s="310"/>
      <c r="BRL37" s="310"/>
      <c r="BRM37" s="310"/>
      <c r="BRN37" s="314"/>
      <c r="BRO37" s="312"/>
      <c r="BRP37" s="311"/>
      <c r="BRQ37" s="312"/>
      <c r="BRR37" s="320"/>
      <c r="BRS37" s="310"/>
      <c r="BRT37" s="313"/>
      <c r="BRU37" s="313"/>
      <c r="BRV37" s="310"/>
      <c r="BRW37" s="313"/>
      <c r="BRX37" s="310"/>
      <c r="BRY37" s="310"/>
      <c r="BRZ37" s="310"/>
      <c r="BSA37" s="314"/>
      <c r="BSB37" s="312"/>
      <c r="BSC37" s="311"/>
      <c r="BSD37" s="312"/>
      <c r="BSE37" s="320"/>
      <c r="BSF37" s="310"/>
      <c r="BSG37" s="313"/>
      <c r="BSH37" s="313"/>
      <c r="BSI37" s="310"/>
      <c r="BSJ37" s="313"/>
      <c r="BSK37" s="310"/>
      <c r="BSL37" s="310"/>
      <c r="BSM37" s="310"/>
      <c r="BSN37" s="314"/>
      <c r="BSO37" s="312"/>
      <c r="BSP37" s="311"/>
      <c r="BSQ37" s="312"/>
      <c r="BSR37" s="320"/>
      <c r="BSS37" s="310"/>
      <c r="BST37" s="313"/>
      <c r="BSU37" s="313"/>
      <c r="BSV37" s="310"/>
      <c r="BSW37" s="313"/>
      <c r="BSX37" s="310"/>
      <c r="BSY37" s="310"/>
      <c r="BSZ37" s="310"/>
      <c r="BTA37" s="314"/>
      <c r="BTB37" s="312"/>
      <c r="BTC37" s="311"/>
      <c r="BTD37" s="312"/>
      <c r="BTE37" s="320"/>
      <c r="BTF37" s="310"/>
      <c r="BTG37" s="313"/>
      <c r="BTH37" s="313"/>
      <c r="BTI37" s="310"/>
      <c r="BTJ37" s="313"/>
      <c r="BTK37" s="310"/>
      <c r="BTL37" s="310"/>
      <c r="BTM37" s="310"/>
      <c r="BTN37" s="314"/>
      <c r="BTO37" s="312"/>
      <c r="BTP37" s="311"/>
      <c r="BTQ37" s="312"/>
      <c r="BTR37" s="320"/>
      <c r="BTS37" s="310"/>
      <c r="BTT37" s="313"/>
      <c r="BTU37" s="313"/>
      <c r="BTV37" s="310"/>
      <c r="BTW37" s="313"/>
      <c r="BTX37" s="310"/>
      <c r="BTY37" s="310"/>
      <c r="BTZ37" s="310"/>
      <c r="BUA37" s="314"/>
      <c r="BUB37" s="312"/>
      <c r="BUC37" s="311"/>
      <c r="BUD37" s="312"/>
      <c r="BUE37" s="320"/>
      <c r="BUF37" s="310"/>
      <c r="BUG37" s="313"/>
      <c r="BUH37" s="313"/>
      <c r="BUI37" s="310"/>
      <c r="BUJ37" s="313"/>
      <c r="BUK37" s="310"/>
      <c r="BUL37" s="310"/>
      <c r="BUM37" s="310"/>
      <c r="BUN37" s="314"/>
      <c r="BUO37" s="312"/>
      <c r="BUP37" s="311"/>
      <c r="BUQ37" s="312"/>
      <c r="BUR37" s="320"/>
      <c r="BUS37" s="310"/>
      <c r="BUT37" s="313"/>
      <c r="BUU37" s="313"/>
      <c r="BUV37" s="310"/>
      <c r="BUW37" s="313"/>
      <c r="BUX37" s="310"/>
      <c r="BUY37" s="310"/>
      <c r="BUZ37" s="310"/>
      <c r="BVA37" s="314"/>
      <c r="BVB37" s="312"/>
      <c r="BVC37" s="311"/>
      <c r="BVD37" s="312"/>
      <c r="BVE37" s="320"/>
      <c r="BVF37" s="310"/>
      <c r="BVG37" s="313"/>
      <c r="BVH37" s="313"/>
      <c r="BVI37" s="310"/>
      <c r="BVJ37" s="313"/>
      <c r="BVK37" s="310"/>
      <c r="BVL37" s="310"/>
      <c r="BVM37" s="310"/>
      <c r="BVN37" s="314"/>
      <c r="BVO37" s="312"/>
      <c r="BVP37" s="311"/>
      <c r="BVQ37" s="312"/>
      <c r="BVR37" s="320"/>
      <c r="BVS37" s="310"/>
      <c r="BVT37" s="313"/>
      <c r="BVU37" s="313"/>
      <c r="BVV37" s="310"/>
      <c r="BVW37" s="313"/>
      <c r="BVX37" s="310"/>
      <c r="BVY37" s="310"/>
      <c r="BVZ37" s="310"/>
      <c r="BWA37" s="314"/>
      <c r="BWB37" s="312"/>
      <c r="BWC37" s="311"/>
      <c r="BWD37" s="312"/>
      <c r="BWE37" s="320"/>
      <c r="BWF37" s="310"/>
      <c r="BWG37" s="313"/>
      <c r="BWH37" s="313"/>
      <c r="BWI37" s="310"/>
      <c r="BWJ37" s="313"/>
      <c r="BWK37" s="310"/>
      <c r="BWL37" s="310"/>
      <c r="BWM37" s="310"/>
      <c r="BWN37" s="314"/>
      <c r="BWO37" s="312"/>
      <c r="BWP37" s="311"/>
      <c r="BWQ37" s="312"/>
      <c r="BWR37" s="320"/>
      <c r="BWS37" s="310"/>
      <c r="BWT37" s="313"/>
      <c r="BWU37" s="313"/>
      <c r="BWV37" s="310"/>
      <c r="BWW37" s="313"/>
      <c r="BWX37" s="310"/>
      <c r="BWY37" s="310"/>
      <c r="BWZ37" s="310"/>
      <c r="BXA37" s="314"/>
      <c r="BXB37" s="312"/>
      <c r="BXC37" s="311"/>
      <c r="BXD37" s="312"/>
      <c r="BXE37" s="320"/>
      <c r="BXF37" s="310"/>
      <c r="BXG37" s="313"/>
      <c r="BXH37" s="313"/>
      <c r="BXI37" s="310"/>
      <c r="BXJ37" s="313"/>
      <c r="BXK37" s="310"/>
      <c r="BXL37" s="310"/>
      <c r="BXM37" s="310"/>
      <c r="BXN37" s="314"/>
      <c r="BXO37" s="312"/>
      <c r="BXP37" s="311"/>
      <c r="BXQ37" s="312"/>
      <c r="BXR37" s="320"/>
      <c r="BXS37" s="310"/>
      <c r="BXT37" s="313"/>
      <c r="BXU37" s="313"/>
      <c r="BXV37" s="310"/>
      <c r="BXW37" s="313"/>
      <c r="BXX37" s="310"/>
      <c r="BXY37" s="310"/>
      <c r="BXZ37" s="310"/>
      <c r="BYA37" s="314"/>
      <c r="BYB37" s="312"/>
      <c r="BYC37" s="311"/>
      <c r="BYD37" s="312"/>
      <c r="BYE37" s="320"/>
      <c r="BYF37" s="310"/>
      <c r="BYG37" s="313"/>
      <c r="BYH37" s="313"/>
      <c r="BYI37" s="310"/>
      <c r="BYJ37" s="313"/>
      <c r="BYK37" s="310"/>
      <c r="BYL37" s="310"/>
      <c r="BYM37" s="310"/>
      <c r="BYN37" s="314"/>
      <c r="BYO37" s="312"/>
      <c r="BYP37" s="311"/>
      <c r="BYQ37" s="312"/>
      <c r="BYR37" s="320"/>
      <c r="BYS37" s="310"/>
      <c r="BYT37" s="313"/>
      <c r="BYU37" s="313"/>
      <c r="BYV37" s="310"/>
      <c r="BYW37" s="313"/>
      <c r="BYX37" s="310"/>
      <c r="BYY37" s="310"/>
      <c r="BYZ37" s="310"/>
      <c r="BZA37" s="314"/>
      <c r="BZB37" s="312"/>
      <c r="BZC37" s="311"/>
      <c r="BZD37" s="312"/>
      <c r="BZE37" s="320"/>
      <c r="BZF37" s="310"/>
      <c r="BZG37" s="313"/>
      <c r="BZH37" s="313"/>
      <c r="BZI37" s="310"/>
      <c r="BZJ37" s="313"/>
      <c r="BZK37" s="310"/>
      <c r="BZL37" s="310"/>
      <c r="BZM37" s="310"/>
      <c r="BZN37" s="314"/>
      <c r="BZO37" s="312"/>
      <c r="BZP37" s="311"/>
      <c r="BZQ37" s="312"/>
      <c r="BZR37" s="320"/>
      <c r="BZS37" s="310"/>
      <c r="BZT37" s="313"/>
      <c r="BZU37" s="313"/>
      <c r="BZV37" s="310"/>
      <c r="BZW37" s="313"/>
      <c r="BZX37" s="310"/>
      <c r="BZY37" s="310"/>
      <c r="BZZ37" s="310"/>
      <c r="CAA37" s="314"/>
      <c r="CAB37" s="312"/>
      <c r="CAC37" s="311"/>
      <c r="CAD37" s="312"/>
      <c r="CAE37" s="320"/>
      <c r="CAF37" s="310"/>
      <c r="CAG37" s="313"/>
      <c r="CAH37" s="313"/>
      <c r="CAI37" s="310"/>
      <c r="CAJ37" s="313"/>
      <c r="CAK37" s="310"/>
      <c r="CAL37" s="310"/>
      <c r="CAM37" s="310"/>
      <c r="CAN37" s="314"/>
      <c r="CAO37" s="312"/>
      <c r="CAP37" s="311"/>
      <c r="CAQ37" s="312"/>
      <c r="CAR37" s="320"/>
      <c r="CAS37" s="310"/>
      <c r="CAT37" s="313"/>
      <c r="CAU37" s="313"/>
      <c r="CAV37" s="310"/>
      <c r="CAW37" s="313"/>
      <c r="CAX37" s="310"/>
      <c r="CAY37" s="310"/>
      <c r="CAZ37" s="310"/>
      <c r="CBA37" s="314"/>
      <c r="CBB37" s="312"/>
      <c r="CBC37" s="311"/>
      <c r="CBD37" s="312"/>
      <c r="CBE37" s="320"/>
      <c r="CBF37" s="310"/>
      <c r="CBG37" s="313"/>
      <c r="CBH37" s="313"/>
      <c r="CBI37" s="310"/>
      <c r="CBJ37" s="313"/>
      <c r="CBK37" s="310"/>
      <c r="CBL37" s="310"/>
      <c r="CBM37" s="310"/>
      <c r="CBN37" s="314"/>
      <c r="CBO37" s="312"/>
      <c r="CBP37" s="311"/>
      <c r="CBQ37" s="312"/>
      <c r="CBR37" s="320"/>
      <c r="CBS37" s="310"/>
      <c r="CBT37" s="313"/>
      <c r="CBU37" s="313"/>
      <c r="CBV37" s="310"/>
      <c r="CBW37" s="313"/>
      <c r="CBX37" s="310"/>
      <c r="CBY37" s="310"/>
      <c r="CBZ37" s="310"/>
      <c r="CCA37" s="314"/>
      <c r="CCB37" s="312"/>
      <c r="CCC37" s="311"/>
      <c r="CCD37" s="312"/>
      <c r="CCE37" s="320"/>
      <c r="CCF37" s="310"/>
      <c r="CCG37" s="313"/>
      <c r="CCH37" s="313"/>
      <c r="CCI37" s="310"/>
      <c r="CCJ37" s="313"/>
      <c r="CCK37" s="310"/>
      <c r="CCL37" s="310"/>
      <c r="CCM37" s="310"/>
      <c r="CCN37" s="314"/>
      <c r="CCO37" s="312"/>
      <c r="CCP37" s="311"/>
      <c r="CCQ37" s="312"/>
      <c r="CCR37" s="320"/>
      <c r="CCS37" s="310"/>
      <c r="CCT37" s="313"/>
      <c r="CCU37" s="313"/>
      <c r="CCV37" s="310"/>
      <c r="CCW37" s="313"/>
      <c r="CCX37" s="310"/>
      <c r="CCY37" s="310"/>
      <c r="CCZ37" s="310"/>
      <c r="CDA37" s="314"/>
      <c r="CDB37" s="312"/>
      <c r="CDC37" s="311"/>
      <c r="CDD37" s="312"/>
      <c r="CDE37" s="320"/>
      <c r="CDF37" s="310"/>
      <c r="CDG37" s="313"/>
      <c r="CDH37" s="313"/>
      <c r="CDI37" s="310"/>
      <c r="CDJ37" s="313"/>
      <c r="CDK37" s="310"/>
      <c r="CDL37" s="310"/>
      <c r="CDM37" s="310"/>
      <c r="CDN37" s="314"/>
      <c r="CDO37" s="312"/>
      <c r="CDP37" s="311"/>
      <c r="CDQ37" s="312"/>
      <c r="CDR37" s="320"/>
      <c r="CDS37" s="310"/>
      <c r="CDT37" s="313"/>
      <c r="CDU37" s="313"/>
      <c r="CDV37" s="310"/>
      <c r="CDW37" s="313"/>
      <c r="CDX37" s="310"/>
      <c r="CDY37" s="310"/>
      <c r="CDZ37" s="310"/>
      <c r="CEA37" s="314"/>
      <c r="CEB37" s="312"/>
      <c r="CEC37" s="311"/>
      <c r="CED37" s="312"/>
      <c r="CEE37" s="320"/>
      <c r="CEF37" s="310"/>
      <c r="CEG37" s="313"/>
      <c r="CEH37" s="313"/>
      <c r="CEI37" s="310"/>
      <c r="CEJ37" s="313"/>
      <c r="CEK37" s="310"/>
      <c r="CEL37" s="310"/>
      <c r="CEM37" s="310"/>
      <c r="CEN37" s="314"/>
      <c r="CEO37" s="312"/>
      <c r="CEP37" s="311"/>
      <c r="CEQ37" s="312"/>
      <c r="CER37" s="320"/>
      <c r="CES37" s="310"/>
      <c r="CET37" s="313"/>
      <c r="CEU37" s="313"/>
      <c r="CEV37" s="310"/>
      <c r="CEW37" s="313"/>
      <c r="CEX37" s="310"/>
      <c r="CEY37" s="310"/>
      <c r="CEZ37" s="310"/>
      <c r="CFA37" s="314"/>
      <c r="CFB37" s="312"/>
      <c r="CFC37" s="311"/>
      <c r="CFD37" s="312"/>
      <c r="CFE37" s="320"/>
      <c r="CFF37" s="310"/>
      <c r="CFG37" s="313"/>
      <c r="CFH37" s="313"/>
      <c r="CFI37" s="310"/>
      <c r="CFJ37" s="313"/>
      <c r="CFK37" s="310"/>
      <c r="CFL37" s="310"/>
      <c r="CFM37" s="310"/>
      <c r="CFN37" s="314"/>
      <c r="CFO37" s="312"/>
      <c r="CFP37" s="311"/>
      <c r="CFQ37" s="312"/>
      <c r="CFR37" s="320"/>
      <c r="CFS37" s="310"/>
      <c r="CFT37" s="313"/>
      <c r="CFU37" s="313"/>
      <c r="CFV37" s="310"/>
      <c r="CFW37" s="313"/>
      <c r="CFX37" s="310"/>
      <c r="CFY37" s="310"/>
      <c r="CFZ37" s="310"/>
      <c r="CGA37" s="314"/>
      <c r="CGB37" s="312"/>
      <c r="CGC37" s="311"/>
      <c r="CGD37" s="312"/>
      <c r="CGE37" s="320"/>
      <c r="CGF37" s="310"/>
      <c r="CGG37" s="313"/>
      <c r="CGH37" s="313"/>
      <c r="CGI37" s="310"/>
      <c r="CGJ37" s="313"/>
      <c r="CGK37" s="310"/>
      <c r="CGL37" s="310"/>
      <c r="CGM37" s="310"/>
      <c r="CGN37" s="314"/>
      <c r="CGO37" s="312"/>
      <c r="CGP37" s="311"/>
      <c r="CGQ37" s="312"/>
      <c r="CGR37" s="320"/>
      <c r="CGS37" s="310"/>
      <c r="CGT37" s="313"/>
      <c r="CGU37" s="313"/>
      <c r="CGV37" s="310"/>
      <c r="CGW37" s="313"/>
      <c r="CGX37" s="310"/>
      <c r="CGY37" s="310"/>
      <c r="CGZ37" s="310"/>
      <c r="CHA37" s="314"/>
      <c r="CHB37" s="312"/>
      <c r="CHC37" s="311"/>
      <c r="CHD37" s="312"/>
      <c r="CHE37" s="320"/>
      <c r="CHF37" s="310"/>
      <c r="CHG37" s="313"/>
      <c r="CHH37" s="313"/>
      <c r="CHI37" s="310"/>
      <c r="CHJ37" s="313"/>
      <c r="CHK37" s="310"/>
      <c r="CHL37" s="310"/>
      <c r="CHM37" s="310"/>
      <c r="CHN37" s="314"/>
      <c r="CHO37" s="312"/>
      <c r="CHP37" s="311"/>
      <c r="CHQ37" s="312"/>
      <c r="CHR37" s="320"/>
      <c r="CHS37" s="310"/>
      <c r="CHT37" s="313"/>
      <c r="CHU37" s="313"/>
      <c r="CHV37" s="310"/>
      <c r="CHW37" s="313"/>
      <c r="CHX37" s="310"/>
      <c r="CHY37" s="310"/>
      <c r="CHZ37" s="310"/>
      <c r="CIA37" s="314"/>
      <c r="CIB37" s="312"/>
      <c r="CIC37" s="311"/>
      <c r="CID37" s="312"/>
      <c r="CIE37" s="320"/>
      <c r="CIF37" s="310"/>
      <c r="CIG37" s="313"/>
      <c r="CIH37" s="313"/>
      <c r="CII37" s="310"/>
      <c r="CIJ37" s="313"/>
      <c r="CIK37" s="310"/>
      <c r="CIL37" s="310"/>
      <c r="CIM37" s="310"/>
      <c r="CIN37" s="314"/>
      <c r="CIO37" s="312"/>
      <c r="CIP37" s="311"/>
      <c r="CIQ37" s="312"/>
      <c r="CIR37" s="320"/>
      <c r="CIS37" s="310"/>
      <c r="CIT37" s="313"/>
      <c r="CIU37" s="313"/>
      <c r="CIV37" s="310"/>
      <c r="CIW37" s="313"/>
      <c r="CIX37" s="310"/>
      <c r="CIY37" s="310"/>
      <c r="CIZ37" s="310"/>
      <c r="CJA37" s="314"/>
      <c r="CJB37" s="312"/>
      <c r="CJC37" s="311"/>
      <c r="CJD37" s="312"/>
      <c r="CJE37" s="320"/>
      <c r="CJF37" s="310"/>
      <c r="CJG37" s="313"/>
      <c r="CJH37" s="313"/>
      <c r="CJI37" s="310"/>
      <c r="CJJ37" s="313"/>
      <c r="CJK37" s="310"/>
      <c r="CJL37" s="310"/>
      <c r="CJM37" s="310"/>
      <c r="CJN37" s="314"/>
      <c r="CJO37" s="312"/>
      <c r="CJP37" s="311"/>
      <c r="CJQ37" s="312"/>
      <c r="CJR37" s="320"/>
      <c r="CJS37" s="310"/>
      <c r="CJT37" s="313"/>
      <c r="CJU37" s="313"/>
      <c r="CJV37" s="310"/>
      <c r="CJW37" s="313"/>
      <c r="CJX37" s="310"/>
      <c r="CJY37" s="310"/>
      <c r="CJZ37" s="310"/>
      <c r="CKA37" s="314"/>
      <c r="CKB37" s="312"/>
      <c r="CKC37" s="311"/>
      <c r="CKD37" s="312"/>
      <c r="CKE37" s="320"/>
      <c r="CKF37" s="310"/>
      <c r="CKG37" s="313"/>
      <c r="CKH37" s="313"/>
      <c r="CKI37" s="310"/>
      <c r="CKJ37" s="313"/>
      <c r="CKK37" s="310"/>
      <c r="CKL37" s="310"/>
      <c r="CKM37" s="310"/>
      <c r="CKN37" s="314"/>
      <c r="CKO37" s="312"/>
      <c r="CKP37" s="311"/>
      <c r="CKQ37" s="312"/>
      <c r="CKR37" s="320"/>
      <c r="CKS37" s="310"/>
      <c r="CKT37" s="313"/>
      <c r="CKU37" s="313"/>
      <c r="CKV37" s="310"/>
      <c r="CKW37" s="313"/>
      <c r="CKX37" s="310"/>
      <c r="CKY37" s="310"/>
      <c r="CKZ37" s="310"/>
      <c r="CLA37" s="314"/>
      <c r="CLB37" s="312"/>
      <c r="CLC37" s="311"/>
      <c r="CLD37" s="312"/>
      <c r="CLE37" s="320"/>
      <c r="CLF37" s="310"/>
      <c r="CLG37" s="313"/>
      <c r="CLH37" s="313"/>
      <c r="CLI37" s="310"/>
      <c r="CLJ37" s="313"/>
      <c r="CLK37" s="310"/>
      <c r="CLL37" s="310"/>
      <c r="CLM37" s="310"/>
      <c r="CLN37" s="314"/>
      <c r="CLO37" s="312"/>
      <c r="CLP37" s="311"/>
      <c r="CLQ37" s="312"/>
      <c r="CLR37" s="320"/>
      <c r="CLS37" s="310"/>
      <c r="CLT37" s="313"/>
      <c r="CLU37" s="313"/>
      <c r="CLV37" s="310"/>
      <c r="CLW37" s="313"/>
      <c r="CLX37" s="310"/>
      <c r="CLY37" s="310"/>
      <c r="CLZ37" s="310"/>
      <c r="CMA37" s="314"/>
      <c r="CMB37" s="312"/>
      <c r="CMC37" s="311"/>
      <c r="CMD37" s="312"/>
      <c r="CME37" s="320"/>
      <c r="CMF37" s="310"/>
      <c r="CMG37" s="313"/>
      <c r="CMH37" s="313"/>
      <c r="CMI37" s="310"/>
      <c r="CMJ37" s="313"/>
      <c r="CMK37" s="310"/>
      <c r="CML37" s="310"/>
      <c r="CMM37" s="310"/>
      <c r="CMN37" s="314"/>
      <c r="CMO37" s="312"/>
      <c r="CMP37" s="311"/>
      <c r="CMQ37" s="312"/>
      <c r="CMR37" s="320"/>
      <c r="CMS37" s="310"/>
      <c r="CMT37" s="313"/>
      <c r="CMU37" s="313"/>
      <c r="CMV37" s="310"/>
      <c r="CMW37" s="313"/>
      <c r="CMX37" s="310"/>
      <c r="CMY37" s="310"/>
      <c r="CMZ37" s="310"/>
      <c r="CNA37" s="314"/>
      <c r="CNB37" s="312"/>
      <c r="CNC37" s="311"/>
      <c r="CND37" s="312"/>
      <c r="CNE37" s="320"/>
      <c r="CNF37" s="310"/>
      <c r="CNG37" s="313"/>
      <c r="CNH37" s="313"/>
      <c r="CNI37" s="310"/>
      <c r="CNJ37" s="313"/>
      <c r="CNK37" s="310"/>
      <c r="CNL37" s="310"/>
      <c r="CNM37" s="310"/>
      <c r="CNN37" s="314"/>
      <c r="CNO37" s="312"/>
      <c r="CNP37" s="311"/>
      <c r="CNQ37" s="312"/>
      <c r="CNR37" s="320"/>
      <c r="CNS37" s="310"/>
      <c r="CNT37" s="313"/>
      <c r="CNU37" s="313"/>
      <c r="CNV37" s="310"/>
      <c r="CNW37" s="313"/>
      <c r="CNX37" s="310"/>
      <c r="CNY37" s="310"/>
      <c r="CNZ37" s="310"/>
      <c r="COA37" s="314"/>
      <c r="COB37" s="312"/>
      <c r="COC37" s="311"/>
      <c r="COD37" s="312"/>
      <c r="COE37" s="320"/>
      <c r="COF37" s="310"/>
      <c r="COG37" s="313"/>
      <c r="COH37" s="313"/>
      <c r="COI37" s="310"/>
      <c r="COJ37" s="313"/>
      <c r="COK37" s="310"/>
      <c r="COL37" s="310"/>
      <c r="COM37" s="310"/>
      <c r="CON37" s="314"/>
      <c r="COO37" s="312"/>
      <c r="COP37" s="311"/>
      <c r="COQ37" s="312"/>
      <c r="COR37" s="320"/>
      <c r="COS37" s="310"/>
      <c r="COT37" s="313"/>
      <c r="COU37" s="313"/>
      <c r="COV37" s="310"/>
      <c r="COW37" s="313"/>
      <c r="COX37" s="310"/>
      <c r="COY37" s="310"/>
      <c r="COZ37" s="310"/>
      <c r="CPA37" s="314"/>
      <c r="CPB37" s="312"/>
      <c r="CPC37" s="311"/>
      <c r="CPD37" s="312"/>
      <c r="CPE37" s="320"/>
      <c r="CPF37" s="310"/>
      <c r="CPG37" s="313"/>
      <c r="CPH37" s="313"/>
      <c r="CPI37" s="310"/>
      <c r="CPJ37" s="313"/>
      <c r="CPK37" s="310"/>
      <c r="CPL37" s="310"/>
      <c r="CPM37" s="310"/>
      <c r="CPN37" s="314"/>
      <c r="CPO37" s="312"/>
      <c r="CPP37" s="311"/>
      <c r="CPQ37" s="312"/>
      <c r="CPR37" s="320"/>
      <c r="CPS37" s="310"/>
      <c r="CPT37" s="313"/>
      <c r="CPU37" s="313"/>
      <c r="CPV37" s="310"/>
      <c r="CPW37" s="313"/>
      <c r="CPX37" s="310"/>
      <c r="CPY37" s="310"/>
      <c r="CPZ37" s="310"/>
      <c r="CQA37" s="314"/>
      <c r="CQB37" s="312"/>
      <c r="CQC37" s="311"/>
      <c r="CQD37" s="312"/>
      <c r="CQE37" s="320"/>
      <c r="CQF37" s="310"/>
      <c r="CQG37" s="313"/>
      <c r="CQH37" s="313"/>
      <c r="CQI37" s="310"/>
      <c r="CQJ37" s="313"/>
      <c r="CQK37" s="310"/>
      <c r="CQL37" s="310"/>
      <c r="CQM37" s="310"/>
      <c r="CQN37" s="314"/>
      <c r="CQO37" s="312"/>
      <c r="CQP37" s="311"/>
      <c r="CQQ37" s="312"/>
      <c r="CQR37" s="320"/>
      <c r="CQS37" s="310"/>
      <c r="CQT37" s="313"/>
      <c r="CQU37" s="313"/>
      <c r="CQV37" s="310"/>
      <c r="CQW37" s="313"/>
      <c r="CQX37" s="310"/>
      <c r="CQY37" s="310"/>
      <c r="CQZ37" s="310"/>
      <c r="CRA37" s="314"/>
      <c r="CRB37" s="312"/>
      <c r="CRC37" s="311"/>
      <c r="CRD37" s="312"/>
      <c r="CRE37" s="320"/>
      <c r="CRF37" s="310"/>
      <c r="CRG37" s="313"/>
      <c r="CRH37" s="313"/>
      <c r="CRI37" s="310"/>
      <c r="CRJ37" s="313"/>
      <c r="CRK37" s="310"/>
      <c r="CRL37" s="310"/>
      <c r="CRM37" s="310"/>
      <c r="CRN37" s="314"/>
      <c r="CRO37" s="312"/>
      <c r="CRP37" s="311"/>
      <c r="CRQ37" s="312"/>
      <c r="CRR37" s="320"/>
      <c r="CRS37" s="310"/>
      <c r="CRT37" s="313"/>
      <c r="CRU37" s="313"/>
      <c r="CRV37" s="310"/>
      <c r="CRW37" s="313"/>
      <c r="CRX37" s="310"/>
      <c r="CRY37" s="310"/>
      <c r="CRZ37" s="310"/>
      <c r="CSA37" s="314"/>
      <c r="CSB37" s="312"/>
      <c r="CSC37" s="311"/>
      <c r="CSD37" s="312"/>
      <c r="CSE37" s="320"/>
      <c r="CSF37" s="310"/>
      <c r="CSG37" s="313"/>
      <c r="CSH37" s="313"/>
      <c r="CSI37" s="310"/>
      <c r="CSJ37" s="313"/>
      <c r="CSK37" s="310"/>
      <c r="CSL37" s="310"/>
      <c r="CSM37" s="310"/>
      <c r="CSN37" s="314"/>
      <c r="CSO37" s="312"/>
      <c r="CSP37" s="311"/>
      <c r="CSQ37" s="312"/>
      <c r="CSR37" s="320"/>
      <c r="CSS37" s="310"/>
      <c r="CST37" s="313"/>
      <c r="CSU37" s="313"/>
      <c r="CSV37" s="310"/>
      <c r="CSW37" s="313"/>
      <c r="CSX37" s="310"/>
      <c r="CSY37" s="310"/>
      <c r="CSZ37" s="310"/>
      <c r="CTA37" s="314"/>
      <c r="CTB37" s="312"/>
      <c r="CTC37" s="311"/>
      <c r="CTD37" s="312"/>
      <c r="CTE37" s="320"/>
      <c r="CTF37" s="310"/>
      <c r="CTG37" s="313"/>
      <c r="CTH37" s="313"/>
      <c r="CTI37" s="310"/>
      <c r="CTJ37" s="313"/>
      <c r="CTK37" s="310"/>
      <c r="CTL37" s="310"/>
      <c r="CTM37" s="310"/>
      <c r="CTN37" s="314"/>
      <c r="CTO37" s="312"/>
      <c r="CTP37" s="311"/>
      <c r="CTQ37" s="312"/>
      <c r="CTR37" s="320"/>
      <c r="CTS37" s="310"/>
      <c r="CTT37" s="313"/>
      <c r="CTU37" s="313"/>
      <c r="CTV37" s="310"/>
      <c r="CTW37" s="313"/>
      <c r="CTX37" s="310"/>
      <c r="CTY37" s="310"/>
      <c r="CTZ37" s="310"/>
      <c r="CUA37" s="314"/>
      <c r="CUB37" s="312"/>
      <c r="CUC37" s="311"/>
      <c r="CUD37" s="312"/>
      <c r="CUE37" s="320"/>
      <c r="CUF37" s="310"/>
      <c r="CUG37" s="313"/>
      <c r="CUH37" s="313"/>
      <c r="CUI37" s="310"/>
      <c r="CUJ37" s="313"/>
      <c r="CUK37" s="310"/>
      <c r="CUL37" s="310"/>
      <c r="CUM37" s="310"/>
      <c r="CUN37" s="314"/>
      <c r="CUO37" s="312"/>
      <c r="CUP37" s="311"/>
      <c r="CUQ37" s="312"/>
      <c r="CUR37" s="320"/>
      <c r="CUS37" s="310"/>
      <c r="CUT37" s="313"/>
      <c r="CUU37" s="313"/>
      <c r="CUV37" s="310"/>
      <c r="CUW37" s="313"/>
      <c r="CUX37" s="310"/>
      <c r="CUY37" s="310"/>
      <c r="CUZ37" s="310"/>
      <c r="CVA37" s="314"/>
      <c r="CVB37" s="312"/>
      <c r="CVC37" s="311"/>
      <c r="CVD37" s="312"/>
      <c r="CVE37" s="320"/>
      <c r="CVF37" s="310"/>
      <c r="CVG37" s="313"/>
      <c r="CVH37" s="313"/>
      <c r="CVI37" s="310"/>
      <c r="CVJ37" s="313"/>
      <c r="CVK37" s="310"/>
      <c r="CVL37" s="310"/>
      <c r="CVM37" s="310"/>
      <c r="CVN37" s="314"/>
      <c r="CVO37" s="312"/>
      <c r="CVP37" s="311"/>
      <c r="CVQ37" s="312"/>
      <c r="CVR37" s="320"/>
      <c r="CVS37" s="310"/>
      <c r="CVT37" s="313"/>
      <c r="CVU37" s="313"/>
      <c r="CVV37" s="310"/>
      <c r="CVW37" s="313"/>
      <c r="CVX37" s="310"/>
      <c r="CVY37" s="310"/>
      <c r="CVZ37" s="310"/>
      <c r="CWA37" s="314"/>
      <c r="CWB37" s="312"/>
      <c r="CWC37" s="311"/>
      <c r="CWD37" s="312"/>
      <c r="CWE37" s="320"/>
      <c r="CWF37" s="310"/>
      <c r="CWG37" s="313"/>
      <c r="CWH37" s="313"/>
      <c r="CWI37" s="310"/>
      <c r="CWJ37" s="313"/>
      <c r="CWK37" s="310"/>
      <c r="CWL37" s="310"/>
      <c r="CWM37" s="310"/>
      <c r="CWN37" s="314"/>
      <c r="CWO37" s="312"/>
      <c r="CWP37" s="311"/>
      <c r="CWQ37" s="312"/>
      <c r="CWR37" s="320"/>
      <c r="CWS37" s="310"/>
      <c r="CWT37" s="313"/>
      <c r="CWU37" s="313"/>
      <c r="CWV37" s="310"/>
      <c r="CWW37" s="313"/>
      <c r="CWX37" s="310"/>
      <c r="CWY37" s="310"/>
      <c r="CWZ37" s="310"/>
      <c r="CXA37" s="314"/>
      <c r="CXB37" s="312"/>
      <c r="CXC37" s="311"/>
      <c r="CXD37" s="312"/>
      <c r="CXE37" s="320"/>
      <c r="CXF37" s="310"/>
      <c r="CXG37" s="313"/>
      <c r="CXH37" s="313"/>
      <c r="CXI37" s="310"/>
      <c r="CXJ37" s="313"/>
      <c r="CXK37" s="310"/>
      <c r="CXL37" s="310"/>
      <c r="CXM37" s="310"/>
      <c r="CXN37" s="314"/>
      <c r="CXO37" s="312"/>
      <c r="CXP37" s="311"/>
      <c r="CXQ37" s="312"/>
      <c r="CXR37" s="320"/>
      <c r="CXS37" s="310"/>
      <c r="CXT37" s="313"/>
      <c r="CXU37" s="313"/>
      <c r="CXV37" s="310"/>
      <c r="CXW37" s="313"/>
      <c r="CXX37" s="310"/>
      <c r="CXY37" s="310"/>
      <c r="CXZ37" s="310"/>
      <c r="CYA37" s="314"/>
      <c r="CYB37" s="312"/>
      <c r="CYC37" s="311"/>
      <c r="CYD37" s="312"/>
      <c r="CYE37" s="320"/>
      <c r="CYF37" s="310"/>
      <c r="CYG37" s="313"/>
      <c r="CYH37" s="313"/>
      <c r="CYI37" s="310"/>
      <c r="CYJ37" s="313"/>
      <c r="CYK37" s="310"/>
      <c r="CYL37" s="310"/>
      <c r="CYM37" s="310"/>
      <c r="CYN37" s="314"/>
      <c r="CYO37" s="312"/>
      <c r="CYP37" s="311"/>
      <c r="CYQ37" s="312"/>
      <c r="CYR37" s="320"/>
      <c r="CYS37" s="310"/>
      <c r="CYT37" s="313"/>
      <c r="CYU37" s="313"/>
      <c r="CYV37" s="310"/>
      <c r="CYW37" s="313"/>
      <c r="CYX37" s="310"/>
      <c r="CYY37" s="310"/>
      <c r="CYZ37" s="310"/>
      <c r="CZA37" s="314"/>
      <c r="CZB37" s="312"/>
      <c r="CZC37" s="311"/>
      <c r="CZD37" s="312"/>
      <c r="CZE37" s="320"/>
      <c r="CZF37" s="310"/>
      <c r="CZG37" s="313"/>
      <c r="CZH37" s="313"/>
      <c r="CZI37" s="310"/>
      <c r="CZJ37" s="313"/>
      <c r="CZK37" s="310"/>
      <c r="CZL37" s="310"/>
      <c r="CZM37" s="310"/>
      <c r="CZN37" s="314"/>
      <c r="CZO37" s="312"/>
      <c r="CZP37" s="311"/>
      <c r="CZQ37" s="312"/>
      <c r="CZR37" s="320"/>
      <c r="CZS37" s="310"/>
      <c r="CZT37" s="313"/>
      <c r="CZU37" s="313"/>
      <c r="CZV37" s="310"/>
      <c r="CZW37" s="313"/>
      <c r="CZX37" s="310"/>
      <c r="CZY37" s="310"/>
      <c r="CZZ37" s="310"/>
      <c r="DAA37" s="314"/>
      <c r="DAB37" s="312"/>
      <c r="DAC37" s="311"/>
      <c r="DAD37" s="312"/>
      <c r="DAE37" s="320"/>
      <c r="DAF37" s="310"/>
      <c r="DAG37" s="313"/>
      <c r="DAH37" s="313"/>
      <c r="DAI37" s="310"/>
      <c r="DAJ37" s="313"/>
      <c r="DAK37" s="310"/>
      <c r="DAL37" s="310"/>
      <c r="DAM37" s="310"/>
      <c r="DAN37" s="314"/>
      <c r="DAO37" s="312"/>
      <c r="DAP37" s="311"/>
      <c r="DAQ37" s="312"/>
      <c r="DAR37" s="320"/>
      <c r="DAS37" s="310"/>
      <c r="DAT37" s="313"/>
      <c r="DAU37" s="313"/>
      <c r="DAV37" s="310"/>
      <c r="DAW37" s="313"/>
      <c r="DAX37" s="310"/>
      <c r="DAY37" s="310"/>
      <c r="DAZ37" s="310"/>
      <c r="DBA37" s="314"/>
      <c r="DBB37" s="312"/>
      <c r="DBC37" s="311"/>
      <c r="DBD37" s="312"/>
      <c r="DBE37" s="320"/>
      <c r="DBF37" s="310"/>
      <c r="DBG37" s="313"/>
      <c r="DBH37" s="313"/>
      <c r="DBI37" s="310"/>
      <c r="DBJ37" s="313"/>
      <c r="DBK37" s="310"/>
      <c r="DBL37" s="310"/>
      <c r="DBM37" s="310"/>
      <c r="DBN37" s="314"/>
      <c r="DBO37" s="312"/>
      <c r="DBP37" s="311"/>
      <c r="DBQ37" s="312"/>
      <c r="DBR37" s="320"/>
      <c r="DBS37" s="310"/>
      <c r="DBT37" s="313"/>
      <c r="DBU37" s="313"/>
      <c r="DBV37" s="310"/>
      <c r="DBW37" s="313"/>
      <c r="DBX37" s="310"/>
      <c r="DBY37" s="310"/>
      <c r="DBZ37" s="310"/>
      <c r="DCA37" s="314"/>
      <c r="DCB37" s="312"/>
      <c r="DCC37" s="311"/>
      <c r="DCD37" s="312"/>
      <c r="DCE37" s="320"/>
      <c r="DCF37" s="310"/>
      <c r="DCG37" s="313"/>
      <c r="DCH37" s="313"/>
      <c r="DCI37" s="310"/>
      <c r="DCJ37" s="313"/>
      <c r="DCK37" s="310"/>
      <c r="DCL37" s="310"/>
      <c r="DCM37" s="310"/>
      <c r="DCN37" s="314"/>
      <c r="DCO37" s="312"/>
      <c r="DCP37" s="311"/>
      <c r="DCQ37" s="312"/>
      <c r="DCR37" s="320"/>
      <c r="DCS37" s="310"/>
      <c r="DCT37" s="313"/>
      <c r="DCU37" s="313"/>
      <c r="DCV37" s="310"/>
      <c r="DCW37" s="313"/>
      <c r="DCX37" s="310"/>
      <c r="DCY37" s="310"/>
      <c r="DCZ37" s="310"/>
      <c r="DDA37" s="314"/>
      <c r="DDB37" s="312"/>
      <c r="DDC37" s="311"/>
      <c r="DDD37" s="312"/>
      <c r="DDE37" s="320"/>
      <c r="DDF37" s="310"/>
      <c r="DDG37" s="313"/>
      <c r="DDH37" s="313"/>
      <c r="DDI37" s="310"/>
      <c r="DDJ37" s="313"/>
      <c r="DDK37" s="310"/>
      <c r="DDL37" s="310"/>
      <c r="DDM37" s="310"/>
      <c r="DDN37" s="314"/>
      <c r="DDO37" s="312"/>
      <c r="DDP37" s="311"/>
      <c r="DDQ37" s="312"/>
      <c r="DDR37" s="320"/>
      <c r="DDS37" s="310"/>
      <c r="DDT37" s="313"/>
      <c r="DDU37" s="313"/>
      <c r="DDV37" s="310"/>
      <c r="DDW37" s="313"/>
      <c r="DDX37" s="310"/>
      <c r="DDY37" s="310"/>
      <c r="DDZ37" s="310"/>
      <c r="DEA37" s="314"/>
      <c r="DEB37" s="312"/>
      <c r="DEC37" s="311"/>
      <c r="DED37" s="312"/>
      <c r="DEE37" s="320"/>
      <c r="DEF37" s="310"/>
      <c r="DEG37" s="313"/>
      <c r="DEH37" s="313"/>
      <c r="DEI37" s="310"/>
      <c r="DEJ37" s="313"/>
      <c r="DEK37" s="310"/>
      <c r="DEL37" s="310"/>
      <c r="DEM37" s="310"/>
      <c r="DEN37" s="314"/>
      <c r="DEO37" s="312"/>
      <c r="DEP37" s="311"/>
      <c r="DEQ37" s="312"/>
      <c r="DER37" s="320"/>
      <c r="DES37" s="310"/>
      <c r="DET37" s="313"/>
      <c r="DEU37" s="313"/>
      <c r="DEV37" s="310"/>
      <c r="DEW37" s="313"/>
      <c r="DEX37" s="310"/>
      <c r="DEY37" s="310"/>
      <c r="DEZ37" s="310"/>
      <c r="DFA37" s="314"/>
      <c r="DFB37" s="312"/>
      <c r="DFC37" s="311"/>
      <c r="DFD37" s="312"/>
      <c r="DFE37" s="320"/>
      <c r="DFF37" s="310"/>
      <c r="DFG37" s="313"/>
      <c r="DFH37" s="313"/>
      <c r="DFI37" s="310"/>
      <c r="DFJ37" s="313"/>
      <c r="DFK37" s="310"/>
      <c r="DFL37" s="310"/>
      <c r="DFM37" s="310"/>
      <c r="DFN37" s="314"/>
      <c r="DFO37" s="312"/>
      <c r="DFP37" s="311"/>
      <c r="DFQ37" s="312"/>
      <c r="DFR37" s="320"/>
      <c r="DFS37" s="310"/>
      <c r="DFT37" s="313"/>
      <c r="DFU37" s="313"/>
      <c r="DFV37" s="310"/>
      <c r="DFW37" s="313"/>
      <c r="DFX37" s="310"/>
      <c r="DFY37" s="310"/>
      <c r="DFZ37" s="310"/>
      <c r="DGA37" s="314"/>
      <c r="DGB37" s="312"/>
      <c r="DGC37" s="311"/>
      <c r="DGD37" s="312"/>
      <c r="DGE37" s="320"/>
      <c r="DGF37" s="310"/>
      <c r="DGG37" s="313"/>
      <c r="DGH37" s="313"/>
      <c r="DGI37" s="310"/>
      <c r="DGJ37" s="313"/>
      <c r="DGK37" s="310"/>
      <c r="DGL37" s="310"/>
      <c r="DGM37" s="310"/>
      <c r="DGN37" s="314"/>
      <c r="DGO37" s="312"/>
      <c r="DGP37" s="311"/>
      <c r="DGQ37" s="312"/>
      <c r="DGR37" s="320"/>
      <c r="DGS37" s="310"/>
      <c r="DGT37" s="313"/>
      <c r="DGU37" s="313"/>
      <c r="DGV37" s="310"/>
      <c r="DGW37" s="313"/>
      <c r="DGX37" s="310"/>
      <c r="DGY37" s="310"/>
      <c r="DGZ37" s="310"/>
      <c r="DHA37" s="314"/>
      <c r="DHB37" s="312"/>
      <c r="DHC37" s="311"/>
      <c r="DHD37" s="312"/>
      <c r="DHE37" s="320"/>
      <c r="DHF37" s="310"/>
      <c r="DHG37" s="313"/>
      <c r="DHH37" s="313"/>
      <c r="DHI37" s="310"/>
      <c r="DHJ37" s="313"/>
      <c r="DHK37" s="310"/>
      <c r="DHL37" s="310"/>
      <c r="DHM37" s="310"/>
      <c r="DHN37" s="314"/>
      <c r="DHO37" s="312"/>
      <c r="DHP37" s="311"/>
      <c r="DHQ37" s="312"/>
      <c r="DHR37" s="320"/>
      <c r="DHS37" s="310"/>
      <c r="DHT37" s="313"/>
      <c r="DHU37" s="313"/>
      <c r="DHV37" s="310"/>
      <c r="DHW37" s="313"/>
      <c r="DHX37" s="310"/>
      <c r="DHY37" s="310"/>
      <c r="DHZ37" s="310"/>
      <c r="DIA37" s="314"/>
      <c r="DIB37" s="312"/>
      <c r="DIC37" s="311"/>
      <c r="DID37" s="312"/>
      <c r="DIE37" s="320"/>
      <c r="DIF37" s="310"/>
      <c r="DIG37" s="313"/>
      <c r="DIH37" s="313"/>
      <c r="DII37" s="310"/>
      <c r="DIJ37" s="313"/>
      <c r="DIK37" s="310"/>
      <c r="DIL37" s="310"/>
      <c r="DIM37" s="310"/>
      <c r="DIN37" s="314"/>
      <c r="DIO37" s="312"/>
      <c r="DIP37" s="311"/>
      <c r="DIQ37" s="312"/>
      <c r="DIR37" s="320"/>
      <c r="DIS37" s="310"/>
      <c r="DIT37" s="313"/>
      <c r="DIU37" s="313"/>
      <c r="DIV37" s="310"/>
      <c r="DIW37" s="313"/>
      <c r="DIX37" s="310"/>
      <c r="DIY37" s="310"/>
      <c r="DIZ37" s="310"/>
      <c r="DJA37" s="314"/>
      <c r="DJB37" s="312"/>
      <c r="DJC37" s="311"/>
      <c r="DJD37" s="312"/>
      <c r="DJE37" s="320"/>
      <c r="DJF37" s="310"/>
      <c r="DJG37" s="313"/>
      <c r="DJH37" s="313"/>
      <c r="DJI37" s="310"/>
      <c r="DJJ37" s="313"/>
      <c r="DJK37" s="310"/>
      <c r="DJL37" s="310"/>
      <c r="DJM37" s="310"/>
      <c r="DJN37" s="314"/>
      <c r="DJO37" s="312"/>
      <c r="DJP37" s="311"/>
      <c r="DJQ37" s="312"/>
      <c r="DJR37" s="320"/>
      <c r="DJS37" s="310"/>
      <c r="DJT37" s="313"/>
      <c r="DJU37" s="313"/>
      <c r="DJV37" s="310"/>
      <c r="DJW37" s="313"/>
      <c r="DJX37" s="310"/>
      <c r="DJY37" s="310"/>
      <c r="DJZ37" s="310"/>
      <c r="DKA37" s="314"/>
      <c r="DKB37" s="312"/>
      <c r="DKC37" s="311"/>
      <c r="DKD37" s="312"/>
      <c r="DKE37" s="320"/>
      <c r="DKF37" s="310"/>
      <c r="DKG37" s="313"/>
      <c r="DKH37" s="313"/>
      <c r="DKI37" s="310"/>
      <c r="DKJ37" s="313"/>
      <c r="DKK37" s="310"/>
      <c r="DKL37" s="310"/>
      <c r="DKM37" s="310"/>
      <c r="DKN37" s="314"/>
      <c r="DKO37" s="312"/>
      <c r="DKP37" s="311"/>
      <c r="DKQ37" s="312"/>
      <c r="DKR37" s="320"/>
      <c r="DKS37" s="310"/>
      <c r="DKT37" s="313"/>
      <c r="DKU37" s="313"/>
      <c r="DKV37" s="310"/>
      <c r="DKW37" s="313"/>
      <c r="DKX37" s="310"/>
      <c r="DKY37" s="310"/>
      <c r="DKZ37" s="310"/>
      <c r="DLA37" s="314"/>
      <c r="DLB37" s="312"/>
      <c r="DLC37" s="311"/>
      <c r="DLD37" s="312"/>
      <c r="DLE37" s="320"/>
      <c r="DLF37" s="310"/>
      <c r="DLG37" s="313"/>
      <c r="DLH37" s="313"/>
      <c r="DLI37" s="310"/>
      <c r="DLJ37" s="313"/>
      <c r="DLK37" s="310"/>
      <c r="DLL37" s="310"/>
      <c r="DLM37" s="310"/>
      <c r="DLN37" s="314"/>
      <c r="DLO37" s="312"/>
      <c r="DLP37" s="311"/>
      <c r="DLQ37" s="312"/>
      <c r="DLR37" s="320"/>
      <c r="DLS37" s="310"/>
      <c r="DLT37" s="313"/>
      <c r="DLU37" s="313"/>
      <c r="DLV37" s="310"/>
      <c r="DLW37" s="313"/>
      <c r="DLX37" s="310"/>
      <c r="DLY37" s="310"/>
      <c r="DLZ37" s="310"/>
      <c r="DMA37" s="314"/>
      <c r="DMB37" s="312"/>
      <c r="DMC37" s="311"/>
      <c r="DMD37" s="312"/>
      <c r="DME37" s="320"/>
      <c r="DMF37" s="310"/>
      <c r="DMG37" s="313"/>
      <c r="DMH37" s="313"/>
      <c r="DMI37" s="310"/>
      <c r="DMJ37" s="313"/>
      <c r="DMK37" s="310"/>
      <c r="DML37" s="310"/>
      <c r="DMM37" s="310"/>
      <c r="DMN37" s="314"/>
      <c r="DMO37" s="312"/>
      <c r="DMP37" s="311"/>
      <c r="DMQ37" s="312"/>
      <c r="DMR37" s="320"/>
      <c r="DMS37" s="310"/>
      <c r="DMT37" s="313"/>
      <c r="DMU37" s="313"/>
      <c r="DMV37" s="310"/>
      <c r="DMW37" s="313"/>
      <c r="DMX37" s="310"/>
      <c r="DMY37" s="310"/>
      <c r="DMZ37" s="310"/>
      <c r="DNA37" s="314"/>
      <c r="DNB37" s="312"/>
      <c r="DNC37" s="311"/>
      <c r="DND37" s="312"/>
      <c r="DNE37" s="320"/>
      <c r="DNF37" s="310"/>
      <c r="DNG37" s="313"/>
      <c r="DNH37" s="313"/>
      <c r="DNI37" s="310"/>
      <c r="DNJ37" s="313"/>
      <c r="DNK37" s="310"/>
      <c r="DNL37" s="310"/>
      <c r="DNM37" s="310"/>
      <c r="DNN37" s="314"/>
      <c r="DNO37" s="312"/>
      <c r="DNP37" s="311"/>
      <c r="DNQ37" s="312"/>
      <c r="DNR37" s="320"/>
      <c r="DNS37" s="310"/>
      <c r="DNT37" s="313"/>
      <c r="DNU37" s="313"/>
      <c r="DNV37" s="310"/>
      <c r="DNW37" s="313"/>
      <c r="DNX37" s="310"/>
      <c r="DNY37" s="310"/>
      <c r="DNZ37" s="310"/>
      <c r="DOA37" s="314"/>
      <c r="DOB37" s="312"/>
      <c r="DOC37" s="311"/>
      <c r="DOD37" s="312"/>
      <c r="DOE37" s="320"/>
      <c r="DOF37" s="310"/>
      <c r="DOG37" s="313"/>
      <c r="DOH37" s="313"/>
      <c r="DOI37" s="310"/>
      <c r="DOJ37" s="313"/>
      <c r="DOK37" s="310"/>
      <c r="DOL37" s="310"/>
      <c r="DOM37" s="310"/>
      <c r="DON37" s="314"/>
      <c r="DOO37" s="312"/>
      <c r="DOP37" s="311"/>
      <c r="DOQ37" s="312"/>
      <c r="DOR37" s="320"/>
      <c r="DOS37" s="310"/>
      <c r="DOT37" s="313"/>
      <c r="DOU37" s="313"/>
      <c r="DOV37" s="310"/>
      <c r="DOW37" s="313"/>
      <c r="DOX37" s="310"/>
      <c r="DOY37" s="310"/>
      <c r="DOZ37" s="310"/>
      <c r="DPA37" s="314"/>
      <c r="DPB37" s="312"/>
      <c r="DPC37" s="311"/>
      <c r="DPD37" s="312"/>
      <c r="DPE37" s="320"/>
      <c r="DPF37" s="310"/>
      <c r="DPG37" s="313"/>
      <c r="DPH37" s="313"/>
      <c r="DPI37" s="310"/>
      <c r="DPJ37" s="313"/>
      <c r="DPK37" s="310"/>
      <c r="DPL37" s="310"/>
      <c r="DPM37" s="310"/>
      <c r="DPN37" s="314"/>
      <c r="DPO37" s="312"/>
      <c r="DPP37" s="311"/>
      <c r="DPQ37" s="312"/>
      <c r="DPR37" s="320"/>
      <c r="DPS37" s="310"/>
      <c r="DPT37" s="313"/>
      <c r="DPU37" s="313"/>
      <c r="DPV37" s="310"/>
      <c r="DPW37" s="313"/>
      <c r="DPX37" s="310"/>
      <c r="DPY37" s="310"/>
      <c r="DPZ37" s="310"/>
      <c r="DQA37" s="314"/>
      <c r="DQB37" s="312"/>
      <c r="DQC37" s="311"/>
      <c r="DQD37" s="312"/>
      <c r="DQE37" s="320"/>
      <c r="DQF37" s="310"/>
      <c r="DQG37" s="313"/>
      <c r="DQH37" s="313"/>
      <c r="DQI37" s="310"/>
      <c r="DQJ37" s="313"/>
      <c r="DQK37" s="310"/>
      <c r="DQL37" s="310"/>
      <c r="DQM37" s="310"/>
      <c r="DQN37" s="314"/>
      <c r="DQO37" s="312"/>
      <c r="DQP37" s="311"/>
      <c r="DQQ37" s="312"/>
      <c r="DQR37" s="320"/>
      <c r="DQS37" s="310"/>
      <c r="DQT37" s="313"/>
      <c r="DQU37" s="313"/>
      <c r="DQV37" s="310"/>
      <c r="DQW37" s="313"/>
      <c r="DQX37" s="310"/>
      <c r="DQY37" s="310"/>
      <c r="DQZ37" s="310"/>
      <c r="DRA37" s="314"/>
      <c r="DRB37" s="312"/>
      <c r="DRC37" s="311"/>
      <c r="DRD37" s="312"/>
      <c r="DRE37" s="320"/>
      <c r="DRF37" s="310"/>
      <c r="DRG37" s="313"/>
      <c r="DRH37" s="313"/>
      <c r="DRI37" s="310"/>
      <c r="DRJ37" s="313"/>
      <c r="DRK37" s="310"/>
      <c r="DRL37" s="310"/>
      <c r="DRM37" s="310"/>
      <c r="DRN37" s="314"/>
      <c r="DRO37" s="312"/>
      <c r="DRP37" s="311"/>
      <c r="DRQ37" s="312"/>
      <c r="DRR37" s="320"/>
      <c r="DRS37" s="310"/>
      <c r="DRT37" s="313"/>
      <c r="DRU37" s="313"/>
      <c r="DRV37" s="310"/>
      <c r="DRW37" s="313"/>
      <c r="DRX37" s="310"/>
      <c r="DRY37" s="310"/>
      <c r="DRZ37" s="310"/>
      <c r="DSA37" s="314"/>
      <c r="DSB37" s="312"/>
      <c r="DSC37" s="311"/>
      <c r="DSD37" s="312"/>
      <c r="DSE37" s="320"/>
      <c r="DSF37" s="310"/>
      <c r="DSG37" s="313"/>
      <c r="DSH37" s="313"/>
      <c r="DSI37" s="310"/>
      <c r="DSJ37" s="313"/>
      <c r="DSK37" s="310"/>
      <c r="DSL37" s="310"/>
      <c r="DSM37" s="310"/>
      <c r="DSN37" s="314"/>
      <c r="DSO37" s="312"/>
      <c r="DSP37" s="311"/>
      <c r="DSQ37" s="312"/>
      <c r="DSR37" s="320"/>
      <c r="DSS37" s="310"/>
      <c r="DST37" s="313"/>
      <c r="DSU37" s="313"/>
      <c r="DSV37" s="310"/>
      <c r="DSW37" s="313"/>
      <c r="DSX37" s="310"/>
      <c r="DSY37" s="310"/>
      <c r="DSZ37" s="310"/>
      <c r="DTA37" s="314"/>
      <c r="DTB37" s="312"/>
      <c r="DTC37" s="311"/>
      <c r="DTD37" s="312"/>
      <c r="DTE37" s="320"/>
      <c r="DTF37" s="310"/>
      <c r="DTG37" s="313"/>
      <c r="DTH37" s="313"/>
      <c r="DTI37" s="310"/>
      <c r="DTJ37" s="313"/>
      <c r="DTK37" s="310"/>
      <c r="DTL37" s="310"/>
      <c r="DTM37" s="310"/>
      <c r="DTN37" s="314"/>
      <c r="DTO37" s="312"/>
      <c r="DTP37" s="311"/>
      <c r="DTQ37" s="312"/>
      <c r="DTR37" s="320"/>
      <c r="DTS37" s="310"/>
      <c r="DTT37" s="313"/>
      <c r="DTU37" s="313"/>
      <c r="DTV37" s="310"/>
      <c r="DTW37" s="313"/>
      <c r="DTX37" s="310"/>
      <c r="DTY37" s="310"/>
      <c r="DTZ37" s="310"/>
      <c r="DUA37" s="314"/>
      <c r="DUB37" s="312"/>
      <c r="DUC37" s="311"/>
      <c r="DUD37" s="312"/>
      <c r="DUE37" s="320"/>
      <c r="DUF37" s="310"/>
      <c r="DUG37" s="313"/>
      <c r="DUH37" s="313"/>
      <c r="DUI37" s="310"/>
      <c r="DUJ37" s="313"/>
      <c r="DUK37" s="310"/>
      <c r="DUL37" s="310"/>
      <c r="DUM37" s="310"/>
      <c r="DUN37" s="314"/>
      <c r="DUO37" s="312"/>
      <c r="DUP37" s="311"/>
      <c r="DUQ37" s="312"/>
      <c r="DUR37" s="320"/>
      <c r="DUS37" s="310"/>
      <c r="DUT37" s="313"/>
      <c r="DUU37" s="313"/>
      <c r="DUV37" s="310"/>
      <c r="DUW37" s="313"/>
      <c r="DUX37" s="310"/>
      <c r="DUY37" s="310"/>
      <c r="DUZ37" s="310"/>
      <c r="DVA37" s="314"/>
      <c r="DVB37" s="312"/>
      <c r="DVC37" s="311"/>
      <c r="DVD37" s="312"/>
      <c r="DVE37" s="320"/>
      <c r="DVF37" s="310"/>
      <c r="DVG37" s="313"/>
      <c r="DVH37" s="313"/>
      <c r="DVI37" s="310"/>
      <c r="DVJ37" s="313"/>
      <c r="DVK37" s="310"/>
      <c r="DVL37" s="310"/>
      <c r="DVM37" s="310"/>
      <c r="DVN37" s="314"/>
      <c r="DVO37" s="312"/>
      <c r="DVP37" s="311"/>
      <c r="DVQ37" s="312"/>
      <c r="DVR37" s="320"/>
      <c r="DVS37" s="310"/>
      <c r="DVT37" s="313"/>
      <c r="DVU37" s="313"/>
      <c r="DVV37" s="310"/>
      <c r="DVW37" s="313"/>
      <c r="DVX37" s="310"/>
      <c r="DVY37" s="310"/>
      <c r="DVZ37" s="310"/>
      <c r="DWA37" s="314"/>
      <c r="DWB37" s="312"/>
      <c r="DWC37" s="311"/>
      <c r="DWD37" s="312"/>
      <c r="DWE37" s="320"/>
      <c r="DWF37" s="310"/>
      <c r="DWG37" s="313"/>
      <c r="DWH37" s="313"/>
      <c r="DWI37" s="310"/>
      <c r="DWJ37" s="313"/>
      <c r="DWK37" s="310"/>
      <c r="DWL37" s="310"/>
      <c r="DWM37" s="310"/>
      <c r="DWN37" s="314"/>
      <c r="DWO37" s="312"/>
      <c r="DWP37" s="311"/>
      <c r="DWQ37" s="312"/>
      <c r="DWR37" s="320"/>
      <c r="DWS37" s="310"/>
      <c r="DWT37" s="313"/>
      <c r="DWU37" s="313"/>
      <c r="DWV37" s="310"/>
      <c r="DWW37" s="313"/>
      <c r="DWX37" s="310"/>
      <c r="DWY37" s="310"/>
      <c r="DWZ37" s="310"/>
      <c r="DXA37" s="314"/>
      <c r="DXB37" s="312"/>
      <c r="DXC37" s="311"/>
      <c r="DXD37" s="312"/>
      <c r="DXE37" s="320"/>
      <c r="DXF37" s="310"/>
      <c r="DXG37" s="313"/>
      <c r="DXH37" s="313"/>
      <c r="DXI37" s="310"/>
      <c r="DXJ37" s="313"/>
      <c r="DXK37" s="310"/>
      <c r="DXL37" s="310"/>
      <c r="DXM37" s="310"/>
      <c r="DXN37" s="314"/>
      <c r="DXO37" s="312"/>
      <c r="DXP37" s="311"/>
      <c r="DXQ37" s="312"/>
      <c r="DXR37" s="320"/>
      <c r="DXS37" s="310"/>
      <c r="DXT37" s="313"/>
      <c r="DXU37" s="313"/>
      <c r="DXV37" s="310"/>
      <c r="DXW37" s="313"/>
      <c r="DXX37" s="310"/>
      <c r="DXY37" s="310"/>
      <c r="DXZ37" s="310"/>
      <c r="DYA37" s="314"/>
      <c r="DYB37" s="312"/>
      <c r="DYC37" s="311"/>
      <c r="DYD37" s="312"/>
      <c r="DYE37" s="320"/>
      <c r="DYF37" s="310"/>
      <c r="DYG37" s="313"/>
      <c r="DYH37" s="313"/>
      <c r="DYI37" s="310"/>
      <c r="DYJ37" s="313"/>
      <c r="DYK37" s="310"/>
      <c r="DYL37" s="310"/>
      <c r="DYM37" s="310"/>
      <c r="DYN37" s="314"/>
      <c r="DYO37" s="312"/>
      <c r="DYP37" s="311"/>
      <c r="DYQ37" s="312"/>
      <c r="DYR37" s="320"/>
      <c r="DYS37" s="310"/>
      <c r="DYT37" s="313"/>
      <c r="DYU37" s="313"/>
      <c r="DYV37" s="310"/>
      <c r="DYW37" s="313"/>
      <c r="DYX37" s="310"/>
      <c r="DYY37" s="310"/>
      <c r="DYZ37" s="310"/>
      <c r="DZA37" s="314"/>
      <c r="DZB37" s="312"/>
      <c r="DZC37" s="311"/>
      <c r="DZD37" s="312"/>
      <c r="DZE37" s="320"/>
      <c r="DZF37" s="310"/>
      <c r="DZG37" s="313"/>
      <c r="DZH37" s="313"/>
      <c r="DZI37" s="310"/>
      <c r="DZJ37" s="313"/>
      <c r="DZK37" s="310"/>
      <c r="DZL37" s="310"/>
      <c r="DZM37" s="310"/>
      <c r="DZN37" s="314"/>
      <c r="DZO37" s="312"/>
      <c r="DZP37" s="311"/>
      <c r="DZQ37" s="312"/>
      <c r="DZR37" s="320"/>
      <c r="DZS37" s="310"/>
      <c r="DZT37" s="313"/>
      <c r="DZU37" s="313"/>
      <c r="DZV37" s="310"/>
      <c r="DZW37" s="313"/>
      <c r="DZX37" s="310"/>
      <c r="DZY37" s="310"/>
      <c r="DZZ37" s="310"/>
      <c r="EAA37" s="314"/>
      <c r="EAB37" s="312"/>
      <c r="EAC37" s="311"/>
      <c r="EAD37" s="312"/>
      <c r="EAE37" s="320"/>
      <c r="EAF37" s="310"/>
      <c r="EAG37" s="313"/>
      <c r="EAH37" s="313"/>
      <c r="EAI37" s="310"/>
      <c r="EAJ37" s="313"/>
      <c r="EAK37" s="310"/>
      <c r="EAL37" s="310"/>
      <c r="EAM37" s="310"/>
      <c r="EAN37" s="314"/>
      <c r="EAO37" s="312"/>
      <c r="EAP37" s="311"/>
      <c r="EAQ37" s="312"/>
      <c r="EAR37" s="320"/>
      <c r="EAS37" s="310"/>
      <c r="EAT37" s="313"/>
      <c r="EAU37" s="313"/>
      <c r="EAV37" s="310"/>
      <c r="EAW37" s="313"/>
      <c r="EAX37" s="310"/>
      <c r="EAY37" s="310"/>
      <c r="EAZ37" s="310"/>
      <c r="EBA37" s="314"/>
      <c r="EBB37" s="312"/>
      <c r="EBC37" s="311"/>
      <c r="EBD37" s="312"/>
      <c r="EBE37" s="320"/>
      <c r="EBF37" s="310"/>
      <c r="EBG37" s="313"/>
      <c r="EBH37" s="313"/>
      <c r="EBI37" s="310"/>
      <c r="EBJ37" s="313"/>
      <c r="EBK37" s="310"/>
      <c r="EBL37" s="310"/>
      <c r="EBM37" s="310"/>
      <c r="EBN37" s="314"/>
      <c r="EBO37" s="312"/>
      <c r="EBP37" s="311"/>
      <c r="EBQ37" s="312"/>
      <c r="EBR37" s="320"/>
      <c r="EBS37" s="310"/>
      <c r="EBT37" s="313"/>
      <c r="EBU37" s="313"/>
      <c r="EBV37" s="310"/>
      <c r="EBW37" s="313"/>
      <c r="EBX37" s="310"/>
      <c r="EBY37" s="310"/>
      <c r="EBZ37" s="310"/>
      <c r="ECA37" s="314"/>
      <c r="ECB37" s="312"/>
      <c r="ECC37" s="311"/>
      <c r="ECD37" s="312"/>
      <c r="ECE37" s="320"/>
      <c r="ECF37" s="310"/>
      <c r="ECG37" s="313"/>
      <c r="ECH37" s="313"/>
      <c r="ECI37" s="310"/>
      <c r="ECJ37" s="313"/>
      <c r="ECK37" s="310"/>
      <c r="ECL37" s="310"/>
      <c r="ECM37" s="310"/>
      <c r="ECN37" s="314"/>
      <c r="ECO37" s="312"/>
      <c r="ECP37" s="311"/>
      <c r="ECQ37" s="312"/>
      <c r="ECR37" s="320"/>
      <c r="ECS37" s="310"/>
      <c r="ECT37" s="313"/>
      <c r="ECU37" s="313"/>
      <c r="ECV37" s="310"/>
      <c r="ECW37" s="313"/>
      <c r="ECX37" s="310"/>
      <c r="ECY37" s="310"/>
      <c r="ECZ37" s="310"/>
      <c r="EDA37" s="314"/>
      <c r="EDB37" s="312"/>
      <c r="EDC37" s="311"/>
      <c r="EDD37" s="312"/>
      <c r="EDE37" s="320"/>
      <c r="EDF37" s="310"/>
      <c r="EDG37" s="313"/>
      <c r="EDH37" s="313"/>
      <c r="EDI37" s="310"/>
      <c r="EDJ37" s="313"/>
      <c r="EDK37" s="310"/>
      <c r="EDL37" s="310"/>
      <c r="EDM37" s="310"/>
      <c r="EDN37" s="314"/>
      <c r="EDO37" s="312"/>
      <c r="EDP37" s="311"/>
      <c r="EDQ37" s="312"/>
      <c r="EDR37" s="320"/>
      <c r="EDS37" s="310"/>
      <c r="EDT37" s="313"/>
      <c r="EDU37" s="313"/>
      <c r="EDV37" s="310"/>
      <c r="EDW37" s="313"/>
      <c r="EDX37" s="310"/>
      <c r="EDY37" s="310"/>
      <c r="EDZ37" s="310"/>
      <c r="EEA37" s="314"/>
      <c r="EEB37" s="312"/>
      <c r="EEC37" s="311"/>
      <c r="EED37" s="312"/>
      <c r="EEE37" s="320"/>
      <c r="EEF37" s="310"/>
      <c r="EEG37" s="313"/>
      <c r="EEH37" s="313"/>
      <c r="EEI37" s="310"/>
      <c r="EEJ37" s="313"/>
      <c r="EEK37" s="310"/>
      <c r="EEL37" s="310"/>
      <c r="EEM37" s="310"/>
      <c r="EEN37" s="314"/>
      <c r="EEO37" s="312"/>
      <c r="EEP37" s="311"/>
      <c r="EEQ37" s="312"/>
      <c r="EER37" s="320"/>
      <c r="EES37" s="310"/>
      <c r="EET37" s="313"/>
      <c r="EEU37" s="313"/>
      <c r="EEV37" s="310"/>
      <c r="EEW37" s="313"/>
      <c r="EEX37" s="310"/>
      <c r="EEY37" s="310"/>
      <c r="EEZ37" s="310"/>
      <c r="EFA37" s="314"/>
      <c r="EFB37" s="312"/>
      <c r="EFC37" s="311"/>
      <c r="EFD37" s="312"/>
      <c r="EFE37" s="320"/>
      <c r="EFF37" s="310"/>
      <c r="EFG37" s="313"/>
      <c r="EFH37" s="313"/>
      <c r="EFI37" s="310"/>
      <c r="EFJ37" s="313"/>
      <c r="EFK37" s="310"/>
      <c r="EFL37" s="310"/>
      <c r="EFM37" s="310"/>
      <c r="EFN37" s="314"/>
      <c r="EFO37" s="312"/>
      <c r="EFP37" s="311"/>
      <c r="EFQ37" s="312"/>
      <c r="EFR37" s="320"/>
      <c r="EFS37" s="310"/>
      <c r="EFT37" s="313"/>
      <c r="EFU37" s="313"/>
      <c r="EFV37" s="310"/>
      <c r="EFW37" s="313"/>
      <c r="EFX37" s="310"/>
      <c r="EFY37" s="310"/>
      <c r="EFZ37" s="310"/>
      <c r="EGA37" s="314"/>
      <c r="EGB37" s="312"/>
      <c r="EGC37" s="311"/>
      <c r="EGD37" s="312"/>
      <c r="EGE37" s="320"/>
      <c r="EGF37" s="310"/>
      <c r="EGG37" s="313"/>
      <c r="EGH37" s="313"/>
      <c r="EGI37" s="310"/>
      <c r="EGJ37" s="313"/>
      <c r="EGK37" s="310"/>
      <c r="EGL37" s="310"/>
      <c r="EGM37" s="310"/>
      <c r="EGN37" s="314"/>
      <c r="EGO37" s="312"/>
      <c r="EGP37" s="311"/>
      <c r="EGQ37" s="312"/>
      <c r="EGR37" s="320"/>
      <c r="EGS37" s="310"/>
      <c r="EGT37" s="313"/>
      <c r="EGU37" s="313"/>
      <c r="EGV37" s="310"/>
      <c r="EGW37" s="313"/>
      <c r="EGX37" s="310"/>
      <c r="EGY37" s="310"/>
      <c r="EGZ37" s="310"/>
      <c r="EHA37" s="314"/>
      <c r="EHB37" s="312"/>
      <c r="EHC37" s="311"/>
      <c r="EHD37" s="312"/>
      <c r="EHE37" s="320"/>
      <c r="EHF37" s="310"/>
      <c r="EHG37" s="313"/>
      <c r="EHH37" s="313"/>
      <c r="EHI37" s="310"/>
      <c r="EHJ37" s="313"/>
      <c r="EHK37" s="310"/>
      <c r="EHL37" s="310"/>
      <c r="EHM37" s="310"/>
      <c r="EHN37" s="314"/>
      <c r="EHO37" s="312"/>
      <c r="EHP37" s="311"/>
      <c r="EHQ37" s="312"/>
      <c r="EHR37" s="320"/>
      <c r="EHS37" s="310"/>
      <c r="EHT37" s="313"/>
      <c r="EHU37" s="313"/>
      <c r="EHV37" s="310"/>
      <c r="EHW37" s="313"/>
      <c r="EHX37" s="310"/>
      <c r="EHY37" s="310"/>
      <c r="EHZ37" s="310"/>
      <c r="EIA37" s="314"/>
      <c r="EIB37" s="312"/>
      <c r="EIC37" s="311"/>
      <c r="EID37" s="312"/>
      <c r="EIE37" s="320"/>
      <c r="EIF37" s="310"/>
      <c r="EIG37" s="313"/>
      <c r="EIH37" s="313"/>
      <c r="EII37" s="310"/>
      <c r="EIJ37" s="313"/>
      <c r="EIK37" s="310"/>
      <c r="EIL37" s="310"/>
      <c r="EIM37" s="310"/>
      <c r="EIN37" s="314"/>
      <c r="EIO37" s="312"/>
      <c r="EIP37" s="311"/>
      <c r="EIQ37" s="312"/>
      <c r="EIR37" s="320"/>
      <c r="EIS37" s="310"/>
      <c r="EIT37" s="313"/>
      <c r="EIU37" s="313"/>
      <c r="EIV37" s="310"/>
      <c r="EIW37" s="313"/>
      <c r="EIX37" s="310"/>
      <c r="EIY37" s="310"/>
      <c r="EIZ37" s="310"/>
      <c r="EJA37" s="314"/>
      <c r="EJB37" s="312"/>
      <c r="EJC37" s="311"/>
      <c r="EJD37" s="312"/>
      <c r="EJE37" s="320"/>
      <c r="EJF37" s="310"/>
      <c r="EJG37" s="313"/>
      <c r="EJH37" s="313"/>
      <c r="EJI37" s="310"/>
      <c r="EJJ37" s="313"/>
      <c r="EJK37" s="310"/>
      <c r="EJL37" s="310"/>
      <c r="EJM37" s="310"/>
      <c r="EJN37" s="314"/>
      <c r="EJO37" s="312"/>
      <c r="EJP37" s="311"/>
      <c r="EJQ37" s="312"/>
      <c r="EJR37" s="320"/>
      <c r="EJS37" s="310"/>
      <c r="EJT37" s="313"/>
      <c r="EJU37" s="313"/>
      <c r="EJV37" s="310"/>
      <c r="EJW37" s="313"/>
      <c r="EJX37" s="310"/>
      <c r="EJY37" s="310"/>
      <c r="EJZ37" s="310"/>
      <c r="EKA37" s="314"/>
      <c r="EKB37" s="312"/>
      <c r="EKC37" s="311"/>
      <c r="EKD37" s="312"/>
      <c r="EKE37" s="320"/>
      <c r="EKF37" s="310"/>
      <c r="EKG37" s="313"/>
      <c r="EKH37" s="313"/>
      <c r="EKI37" s="310"/>
      <c r="EKJ37" s="313"/>
      <c r="EKK37" s="310"/>
      <c r="EKL37" s="310"/>
      <c r="EKM37" s="310"/>
      <c r="EKN37" s="314"/>
      <c r="EKO37" s="312"/>
      <c r="EKP37" s="311"/>
      <c r="EKQ37" s="312"/>
      <c r="EKR37" s="320"/>
      <c r="EKS37" s="310"/>
      <c r="EKT37" s="313"/>
      <c r="EKU37" s="313"/>
      <c r="EKV37" s="310"/>
      <c r="EKW37" s="313"/>
      <c r="EKX37" s="310"/>
      <c r="EKY37" s="310"/>
      <c r="EKZ37" s="310"/>
      <c r="ELA37" s="314"/>
      <c r="ELB37" s="312"/>
      <c r="ELC37" s="311"/>
      <c r="ELD37" s="312"/>
      <c r="ELE37" s="320"/>
      <c r="ELF37" s="310"/>
      <c r="ELG37" s="313"/>
      <c r="ELH37" s="313"/>
      <c r="ELI37" s="310"/>
      <c r="ELJ37" s="313"/>
      <c r="ELK37" s="310"/>
      <c r="ELL37" s="310"/>
      <c r="ELM37" s="310"/>
      <c r="ELN37" s="314"/>
      <c r="ELO37" s="312"/>
      <c r="ELP37" s="311"/>
      <c r="ELQ37" s="312"/>
      <c r="ELR37" s="320"/>
      <c r="ELS37" s="310"/>
      <c r="ELT37" s="313"/>
      <c r="ELU37" s="313"/>
      <c r="ELV37" s="310"/>
      <c r="ELW37" s="313"/>
      <c r="ELX37" s="310"/>
      <c r="ELY37" s="310"/>
      <c r="ELZ37" s="310"/>
      <c r="EMA37" s="314"/>
      <c r="EMB37" s="312"/>
      <c r="EMC37" s="311"/>
      <c r="EMD37" s="312"/>
      <c r="EME37" s="320"/>
      <c r="EMF37" s="310"/>
      <c r="EMG37" s="313"/>
      <c r="EMH37" s="313"/>
      <c r="EMI37" s="310"/>
      <c r="EMJ37" s="313"/>
      <c r="EMK37" s="310"/>
      <c r="EML37" s="310"/>
      <c r="EMM37" s="310"/>
      <c r="EMN37" s="314"/>
      <c r="EMO37" s="312"/>
      <c r="EMP37" s="311"/>
      <c r="EMQ37" s="312"/>
      <c r="EMR37" s="320"/>
      <c r="EMS37" s="310"/>
      <c r="EMT37" s="313"/>
      <c r="EMU37" s="313"/>
      <c r="EMV37" s="310"/>
      <c r="EMW37" s="313"/>
      <c r="EMX37" s="310"/>
      <c r="EMY37" s="310"/>
      <c r="EMZ37" s="310"/>
      <c r="ENA37" s="314"/>
      <c r="ENB37" s="312"/>
      <c r="ENC37" s="311"/>
      <c r="END37" s="312"/>
      <c r="ENE37" s="320"/>
      <c r="ENF37" s="310"/>
      <c r="ENG37" s="313"/>
      <c r="ENH37" s="313"/>
      <c r="ENI37" s="310"/>
      <c r="ENJ37" s="313"/>
      <c r="ENK37" s="310"/>
      <c r="ENL37" s="310"/>
      <c r="ENM37" s="310"/>
      <c r="ENN37" s="314"/>
      <c r="ENO37" s="312"/>
      <c r="ENP37" s="311"/>
      <c r="ENQ37" s="312"/>
      <c r="ENR37" s="320"/>
      <c r="ENS37" s="310"/>
      <c r="ENT37" s="313"/>
      <c r="ENU37" s="313"/>
      <c r="ENV37" s="310"/>
      <c r="ENW37" s="313"/>
      <c r="ENX37" s="310"/>
      <c r="ENY37" s="310"/>
      <c r="ENZ37" s="310"/>
      <c r="EOA37" s="314"/>
      <c r="EOB37" s="312"/>
      <c r="EOC37" s="311"/>
      <c r="EOD37" s="312"/>
      <c r="EOE37" s="320"/>
      <c r="EOF37" s="310"/>
      <c r="EOG37" s="313"/>
      <c r="EOH37" s="313"/>
      <c r="EOI37" s="310"/>
      <c r="EOJ37" s="313"/>
      <c r="EOK37" s="310"/>
      <c r="EOL37" s="310"/>
      <c r="EOM37" s="310"/>
      <c r="EON37" s="314"/>
      <c r="EOO37" s="312"/>
      <c r="EOP37" s="311"/>
      <c r="EOQ37" s="312"/>
      <c r="EOR37" s="320"/>
      <c r="EOS37" s="310"/>
      <c r="EOT37" s="313"/>
      <c r="EOU37" s="313"/>
      <c r="EOV37" s="310"/>
      <c r="EOW37" s="313"/>
      <c r="EOX37" s="310"/>
      <c r="EOY37" s="310"/>
      <c r="EOZ37" s="310"/>
      <c r="EPA37" s="314"/>
      <c r="EPB37" s="312"/>
      <c r="EPC37" s="311"/>
      <c r="EPD37" s="312"/>
      <c r="EPE37" s="320"/>
      <c r="EPF37" s="310"/>
      <c r="EPG37" s="313"/>
      <c r="EPH37" s="313"/>
      <c r="EPI37" s="310"/>
      <c r="EPJ37" s="313"/>
      <c r="EPK37" s="310"/>
      <c r="EPL37" s="310"/>
      <c r="EPM37" s="310"/>
      <c r="EPN37" s="314"/>
      <c r="EPO37" s="312"/>
      <c r="EPP37" s="311"/>
      <c r="EPQ37" s="312"/>
      <c r="EPR37" s="320"/>
      <c r="EPS37" s="310"/>
      <c r="EPT37" s="313"/>
      <c r="EPU37" s="313"/>
      <c r="EPV37" s="310"/>
      <c r="EPW37" s="313"/>
      <c r="EPX37" s="310"/>
      <c r="EPY37" s="310"/>
      <c r="EPZ37" s="310"/>
      <c r="EQA37" s="314"/>
      <c r="EQB37" s="312"/>
      <c r="EQC37" s="311"/>
      <c r="EQD37" s="312"/>
      <c r="EQE37" s="320"/>
      <c r="EQF37" s="310"/>
      <c r="EQG37" s="313"/>
      <c r="EQH37" s="313"/>
      <c r="EQI37" s="310"/>
      <c r="EQJ37" s="313"/>
      <c r="EQK37" s="310"/>
      <c r="EQL37" s="310"/>
      <c r="EQM37" s="310"/>
      <c r="EQN37" s="314"/>
      <c r="EQO37" s="312"/>
      <c r="EQP37" s="311"/>
      <c r="EQQ37" s="312"/>
      <c r="EQR37" s="320"/>
      <c r="EQS37" s="310"/>
      <c r="EQT37" s="313"/>
      <c r="EQU37" s="313"/>
      <c r="EQV37" s="310"/>
      <c r="EQW37" s="313"/>
      <c r="EQX37" s="310"/>
      <c r="EQY37" s="310"/>
      <c r="EQZ37" s="310"/>
      <c r="ERA37" s="314"/>
      <c r="ERB37" s="312"/>
      <c r="ERC37" s="311"/>
      <c r="ERD37" s="312"/>
      <c r="ERE37" s="320"/>
      <c r="ERF37" s="310"/>
      <c r="ERG37" s="313"/>
      <c r="ERH37" s="313"/>
      <c r="ERI37" s="310"/>
      <c r="ERJ37" s="313"/>
      <c r="ERK37" s="310"/>
      <c r="ERL37" s="310"/>
      <c r="ERM37" s="310"/>
      <c r="ERN37" s="314"/>
      <c r="ERO37" s="312"/>
      <c r="ERP37" s="311"/>
      <c r="ERQ37" s="312"/>
      <c r="ERR37" s="320"/>
      <c r="ERS37" s="310"/>
      <c r="ERT37" s="313"/>
      <c r="ERU37" s="313"/>
      <c r="ERV37" s="310"/>
      <c r="ERW37" s="313"/>
      <c r="ERX37" s="310"/>
      <c r="ERY37" s="310"/>
      <c r="ERZ37" s="310"/>
      <c r="ESA37" s="314"/>
      <c r="ESB37" s="312"/>
      <c r="ESC37" s="311"/>
      <c r="ESD37" s="312"/>
      <c r="ESE37" s="320"/>
      <c r="ESF37" s="310"/>
      <c r="ESG37" s="313"/>
      <c r="ESH37" s="313"/>
      <c r="ESI37" s="310"/>
      <c r="ESJ37" s="313"/>
      <c r="ESK37" s="310"/>
      <c r="ESL37" s="310"/>
      <c r="ESM37" s="310"/>
      <c r="ESN37" s="314"/>
      <c r="ESO37" s="312"/>
      <c r="ESP37" s="311"/>
      <c r="ESQ37" s="312"/>
      <c r="ESR37" s="320"/>
      <c r="ESS37" s="310"/>
      <c r="EST37" s="313"/>
      <c r="ESU37" s="313"/>
      <c r="ESV37" s="310"/>
      <c r="ESW37" s="313"/>
      <c r="ESX37" s="310"/>
      <c r="ESY37" s="310"/>
      <c r="ESZ37" s="310"/>
      <c r="ETA37" s="314"/>
      <c r="ETB37" s="312"/>
      <c r="ETC37" s="311"/>
      <c r="ETD37" s="312"/>
      <c r="ETE37" s="320"/>
      <c r="ETF37" s="310"/>
      <c r="ETG37" s="313"/>
      <c r="ETH37" s="313"/>
      <c r="ETI37" s="310"/>
      <c r="ETJ37" s="313"/>
      <c r="ETK37" s="310"/>
      <c r="ETL37" s="310"/>
      <c r="ETM37" s="310"/>
      <c r="ETN37" s="314"/>
      <c r="ETO37" s="312"/>
      <c r="ETP37" s="311"/>
      <c r="ETQ37" s="312"/>
      <c r="ETR37" s="320"/>
      <c r="ETS37" s="310"/>
      <c r="ETT37" s="313"/>
      <c r="ETU37" s="313"/>
      <c r="ETV37" s="310"/>
      <c r="ETW37" s="313"/>
      <c r="ETX37" s="310"/>
      <c r="ETY37" s="310"/>
      <c r="ETZ37" s="310"/>
      <c r="EUA37" s="314"/>
      <c r="EUB37" s="312"/>
      <c r="EUC37" s="311"/>
      <c r="EUD37" s="312"/>
      <c r="EUE37" s="320"/>
      <c r="EUF37" s="310"/>
      <c r="EUG37" s="313"/>
      <c r="EUH37" s="313"/>
      <c r="EUI37" s="310"/>
      <c r="EUJ37" s="313"/>
      <c r="EUK37" s="310"/>
      <c r="EUL37" s="310"/>
      <c r="EUM37" s="310"/>
      <c r="EUN37" s="314"/>
      <c r="EUO37" s="312"/>
      <c r="EUP37" s="311"/>
      <c r="EUQ37" s="312"/>
      <c r="EUR37" s="320"/>
      <c r="EUS37" s="310"/>
      <c r="EUT37" s="313"/>
      <c r="EUU37" s="313"/>
      <c r="EUV37" s="310"/>
      <c r="EUW37" s="313"/>
      <c r="EUX37" s="310"/>
      <c r="EUY37" s="310"/>
      <c r="EUZ37" s="310"/>
      <c r="EVA37" s="314"/>
      <c r="EVB37" s="312"/>
      <c r="EVC37" s="311"/>
      <c r="EVD37" s="312"/>
      <c r="EVE37" s="320"/>
      <c r="EVF37" s="310"/>
      <c r="EVG37" s="313"/>
      <c r="EVH37" s="313"/>
      <c r="EVI37" s="310"/>
      <c r="EVJ37" s="313"/>
      <c r="EVK37" s="310"/>
      <c r="EVL37" s="310"/>
      <c r="EVM37" s="310"/>
      <c r="EVN37" s="314"/>
      <c r="EVO37" s="312"/>
      <c r="EVP37" s="311"/>
      <c r="EVQ37" s="312"/>
      <c r="EVR37" s="320"/>
      <c r="EVS37" s="310"/>
      <c r="EVT37" s="313"/>
      <c r="EVU37" s="313"/>
      <c r="EVV37" s="310"/>
      <c r="EVW37" s="313"/>
      <c r="EVX37" s="310"/>
      <c r="EVY37" s="310"/>
      <c r="EVZ37" s="310"/>
      <c r="EWA37" s="314"/>
      <c r="EWB37" s="312"/>
      <c r="EWC37" s="311"/>
      <c r="EWD37" s="312"/>
      <c r="EWE37" s="320"/>
      <c r="EWF37" s="310"/>
      <c r="EWG37" s="313"/>
      <c r="EWH37" s="313"/>
      <c r="EWI37" s="310"/>
      <c r="EWJ37" s="313"/>
      <c r="EWK37" s="310"/>
      <c r="EWL37" s="310"/>
      <c r="EWM37" s="310"/>
      <c r="EWN37" s="314"/>
      <c r="EWO37" s="312"/>
      <c r="EWP37" s="311"/>
      <c r="EWQ37" s="312"/>
      <c r="EWR37" s="320"/>
      <c r="EWS37" s="310"/>
      <c r="EWT37" s="313"/>
      <c r="EWU37" s="313"/>
      <c r="EWV37" s="310"/>
      <c r="EWW37" s="313"/>
      <c r="EWX37" s="310"/>
      <c r="EWY37" s="310"/>
      <c r="EWZ37" s="310"/>
      <c r="EXA37" s="314"/>
      <c r="EXB37" s="312"/>
      <c r="EXC37" s="311"/>
      <c r="EXD37" s="312"/>
      <c r="EXE37" s="320"/>
      <c r="EXF37" s="310"/>
      <c r="EXG37" s="313"/>
      <c r="EXH37" s="313"/>
      <c r="EXI37" s="310"/>
      <c r="EXJ37" s="313"/>
      <c r="EXK37" s="310"/>
      <c r="EXL37" s="310"/>
      <c r="EXM37" s="310"/>
      <c r="EXN37" s="314"/>
      <c r="EXO37" s="312"/>
      <c r="EXP37" s="311"/>
      <c r="EXQ37" s="312"/>
      <c r="EXR37" s="320"/>
      <c r="EXS37" s="310"/>
      <c r="EXT37" s="313"/>
      <c r="EXU37" s="313"/>
      <c r="EXV37" s="310"/>
      <c r="EXW37" s="313"/>
      <c r="EXX37" s="310"/>
      <c r="EXY37" s="310"/>
      <c r="EXZ37" s="310"/>
      <c r="EYA37" s="314"/>
      <c r="EYB37" s="312"/>
      <c r="EYC37" s="311"/>
      <c r="EYD37" s="312"/>
      <c r="EYE37" s="320"/>
      <c r="EYF37" s="310"/>
      <c r="EYG37" s="313"/>
      <c r="EYH37" s="313"/>
      <c r="EYI37" s="310"/>
      <c r="EYJ37" s="313"/>
      <c r="EYK37" s="310"/>
      <c r="EYL37" s="310"/>
      <c r="EYM37" s="310"/>
      <c r="EYN37" s="314"/>
      <c r="EYO37" s="312"/>
      <c r="EYP37" s="311"/>
      <c r="EYQ37" s="312"/>
      <c r="EYR37" s="320"/>
      <c r="EYS37" s="310"/>
      <c r="EYT37" s="313"/>
      <c r="EYU37" s="313"/>
      <c r="EYV37" s="310"/>
      <c r="EYW37" s="313"/>
      <c r="EYX37" s="310"/>
      <c r="EYY37" s="310"/>
      <c r="EYZ37" s="310"/>
      <c r="EZA37" s="314"/>
      <c r="EZB37" s="312"/>
      <c r="EZC37" s="311"/>
      <c r="EZD37" s="312"/>
      <c r="EZE37" s="320"/>
      <c r="EZF37" s="310"/>
      <c r="EZG37" s="313"/>
      <c r="EZH37" s="313"/>
      <c r="EZI37" s="310"/>
      <c r="EZJ37" s="313"/>
      <c r="EZK37" s="310"/>
      <c r="EZL37" s="310"/>
      <c r="EZM37" s="310"/>
      <c r="EZN37" s="314"/>
      <c r="EZO37" s="312"/>
      <c r="EZP37" s="311"/>
      <c r="EZQ37" s="312"/>
      <c r="EZR37" s="320"/>
      <c r="EZS37" s="310"/>
      <c r="EZT37" s="313"/>
      <c r="EZU37" s="313"/>
      <c r="EZV37" s="310"/>
      <c r="EZW37" s="313"/>
      <c r="EZX37" s="310"/>
      <c r="EZY37" s="310"/>
      <c r="EZZ37" s="310"/>
      <c r="FAA37" s="314"/>
      <c r="FAB37" s="312"/>
      <c r="FAC37" s="311"/>
      <c r="FAD37" s="312"/>
      <c r="FAE37" s="320"/>
      <c r="FAF37" s="310"/>
      <c r="FAG37" s="313"/>
      <c r="FAH37" s="313"/>
      <c r="FAI37" s="310"/>
      <c r="FAJ37" s="313"/>
      <c r="FAK37" s="310"/>
      <c r="FAL37" s="310"/>
      <c r="FAM37" s="310"/>
      <c r="FAN37" s="314"/>
      <c r="FAO37" s="312"/>
      <c r="FAP37" s="311"/>
      <c r="FAQ37" s="312"/>
      <c r="FAR37" s="320"/>
      <c r="FAS37" s="310"/>
      <c r="FAT37" s="313"/>
      <c r="FAU37" s="313"/>
      <c r="FAV37" s="310"/>
      <c r="FAW37" s="313"/>
      <c r="FAX37" s="310"/>
      <c r="FAY37" s="310"/>
      <c r="FAZ37" s="310"/>
      <c r="FBA37" s="314"/>
      <c r="FBB37" s="312"/>
      <c r="FBC37" s="311"/>
      <c r="FBD37" s="312"/>
      <c r="FBE37" s="320"/>
      <c r="FBF37" s="310"/>
      <c r="FBG37" s="313"/>
      <c r="FBH37" s="313"/>
      <c r="FBI37" s="310"/>
      <c r="FBJ37" s="313"/>
      <c r="FBK37" s="310"/>
      <c r="FBL37" s="310"/>
      <c r="FBM37" s="310"/>
      <c r="FBN37" s="314"/>
      <c r="FBO37" s="312"/>
      <c r="FBP37" s="311"/>
      <c r="FBQ37" s="312"/>
      <c r="FBR37" s="320"/>
      <c r="FBS37" s="310"/>
      <c r="FBT37" s="313"/>
      <c r="FBU37" s="313"/>
      <c r="FBV37" s="310"/>
      <c r="FBW37" s="313"/>
      <c r="FBX37" s="310"/>
      <c r="FBY37" s="310"/>
      <c r="FBZ37" s="310"/>
      <c r="FCA37" s="314"/>
      <c r="FCB37" s="312"/>
      <c r="FCC37" s="311"/>
      <c r="FCD37" s="312"/>
      <c r="FCE37" s="320"/>
      <c r="FCF37" s="310"/>
      <c r="FCG37" s="313"/>
      <c r="FCH37" s="313"/>
      <c r="FCI37" s="310"/>
      <c r="FCJ37" s="313"/>
      <c r="FCK37" s="310"/>
      <c r="FCL37" s="310"/>
      <c r="FCM37" s="310"/>
      <c r="FCN37" s="314"/>
      <c r="FCO37" s="312"/>
      <c r="FCP37" s="311"/>
      <c r="FCQ37" s="312"/>
      <c r="FCR37" s="320"/>
      <c r="FCS37" s="310"/>
      <c r="FCT37" s="313"/>
      <c r="FCU37" s="313"/>
      <c r="FCV37" s="310"/>
      <c r="FCW37" s="313"/>
      <c r="FCX37" s="310"/>
      <c r="FCY37" s="310"/>
      <c r="FCZ37" s="310"/>
      <c r="FDA37" s="314"/>
      <c r="FDB37" s="312"/>
      <c r="FDC37" s="311"/>
      <c r="FDD37" s="312"/>
      <c r="FDE37" s="320"/>
      <c r="FDF37" s="310"/>
      <c r="FDG37" s="313"/>
      <c r="FDH37" s="313"/>
      <c r="FDI37" s="310"/>
      <c r="FDJ37" s="313"/>
      <c r="FDK37" s="310"/>
      <c r="FDL37" s="310"/>
      <c r="FDM37" s="310"/>
      <c r="FDN37" s="314"/>
      <c r="FDO37" s="312"/>
      <c r="FDP37" s="311"/>
      <c r="FDQ37" s="312"/>
      <c r="FDR37" s="320"/>
      <c r="FDS37" s="310"/>
      <c r="FDT37" s="313"/>
      <c r="FDU37" s="313"/>
      <c r="FDV37" s="310"/>
      <c r="FDW37" s="313"/>
      <c r="FDX37" s="310"/>
      <c r="FDY37" s="310"/>
      <c r="FDZ37" s="310"/>
      <c r="FEA37" s="314"/>
      <c r="FEB37" s="312"/>
      <c r="FEC37" s="311"/>
      <c r="FED37" s="312"/>
      <c r="FEE37" s="320"/>
      <c r="FEF37" s="310"/>
      <c r="FEG37" s="313"/>
      <c r="FEH37" s="313"/>
      <c r="FEI37" s="310"/>
      <c r="FEJ37" s="313"/>
      <c r="FEK37" s="310"/>
      <c r="FEL37" s="310"/>
      <c r="FEM37" s="310"/>
      <c r="FEN37" s="314"/>
      <c r="FEO37" s="312"/>
      <c r="FEP37" s="311"/>
      <c r="FEQ37" s="312"/>
      <c r="FER37" s="320"/>
      <c r="FES37" s="310"/>
      <c r="FET37" s="313"/>
      <c r="FEU37" s="313"/>
      <c r="FEV37" s="310"/>
      <c r="FEW37" s="313"/>
      <c r="FEX37" s="310"/>
      <c r="FEY37" s="310"/>
      <c r="FEZ37" s="310"/>
      <c r="FFA37" s="314"/>
      <c r="FFB37" s="312"/>
      <c r="FFC37" s="311"/>
      <c r="FFD37" s="312"/>
      <c r="FFE37" s="320"/>
      <c r="FFF37" s="310"/>
      <c r="FFG37" s="313"/>
      <c r="FFH37" s="313"/>
      <c r="FFI37" s="310"/>
      <c r="FFJ37" s="313"/>
      <c r="FFK37" s="310"/>
      <c r="FFL37" s="310"/>
      <c r="FFM37" s="310"/>
      <c r="FFN37" s="314"/>
      <c r="FFO37" s="312"/>
      <c r="FFP37" s="311"/>
      <c r="FFQ37" s="312"/>
      <c r="FFR37" s="320"/>
      <c r="FFS37" s="310"/>
      <c r="FFT37" s="313"/>
      <c r="FFU37" s="313"/>
      <c r="FFV37" s="310"/>
      <c r="FFW37" s="313"/>
      <c r="FFX37" s="310"/>
      <c r="FFY37" s="310"/>
      <c r="FFZ37" s="310"/>
      <c r="FGA37" s="314"/>
      <c r="FGB37" s="312"/>
      <c r="FGC37" s="311"/>
      <c r="FGD37" s="312"/>
      <c r="FGE37" s="320"/>
      <c r="FGF37" s="310"/>
      <c r="FGG37" s="313"/>
      <c r="FGH37" s="313"/>
      <c r="FGI37" s="310"/>
      <c r="FGJ37" s="313"/>
      <c r="FGK37" s="310"/>
      <c r="FGL37" s="310"/>
      <c r="FGM37" s="310"/>
      <c r="FGN37" s="314"/>
      <c r="FGO37" s="312"/>
      <c r="FGP37" s="311"/>
      <c r="FGQ37" s="312"/>
      <c r="FGR37" s="320"/>
      <c r="FGS37" s="310"/>
      <c r="FGT37" s="313"/>
      <c r="FGU37" s="313"/>
      <c r="FGV37" s="310"/>
      <c r="FGW37" s="313"/>
      <c r="FGX37" s="310"/>
      <c r="FGY37" s="310"/>
      <c r="FGZ37" s="310"/>
      <c r="FHA37" s="314"/>
      <c r="FHB37" s="312"/>
      <c r="FHC37" s="311"/>
      <c r="FHD37" s="312"/>
      <c r="FHE37" s="320"/>
      <c r="FHF37" s="310"/>
      <c r="FHG37" s="313"/>
      <c r="FHH37" s="313"/>
      <c r="FHI37" s="310"/>
      <c r="FHJ37" s="313"/>
      <c r="FHK37" s="310"/>
      <c r="FHL37" s="310"/>
      <c r="FHM37" s="310"/>
      <c r="FHN37" s="314"/>
      <c r="FHO37" s="312"/>
      <c r="FHP37" s="311"/>
      <c r="FHQ37" s="312"/>
      <c r="FHR37" s="320"/>
      <c r="FHS37" s="310"/>
      <c r="FHT37" s="313"/>
      <c r="FHU37" s="313"/>
      <c r="FHV37" s="310"/>
      <c r="FHW37" s="313"/>
      <c r="FHX37" s="310"/>
      <c r="FHY37" s="310"/>
      <c r="FHZ37" s="310"/>
      <c r="FIA37" s="314"/>
      <c r="FIB37" s="312"/>
      <c r="FIC37" s="311"/>
      <c r="FID37" s="312"/>
      <c r="FIE37" s="320"/>
      <c r="FIF37" s="310"/>
      <c r="FIG37" s="313"/>
      <c r="FIH37" s="313"/>
      <c r="FII37" s="310"/>
      <c r="FIJ37" s="313"/>
      <c r="FIK37" s="310"/>
      <c r="FIL37" s="310"/>
      <c r="FIM37" s="310"/>
      <c r="FIN37" s="314"/>
      <c r="FIO37" s="312"/>
      <c r="FIP37" s="311"/>
      <c r="FIQ37" s="312"/>
      <c r="FIR37" s="320"/>
      <c r="FIS37" s="310"/>
      <c r="FIT37" s="313"/>
      <c r="FIU37" s="313"/>
      <c r="FIV37" s="310"/>
      <c r="FIW37" s="313"/>
      <c r="FIX37" s="310"/>
      <c r="FIY37" s="310"/>
      <c r="FIZ37" s="310"/>
      <c r="FJA37" s="314"/>
      <c r="FJB37" s="312"/>
      <c r="FJC37" s="311"/>
      <c r="FJD37" s="312"/>
      <c r="FJE37" s="320"/>
      <c r="FJF37" s="310"/>
      <c r="FJG37" s="313"/>
      <c r="FJH37" s="313"/>
      <c r="FJI37" s="310"/>
      <c r="FJJ37" s="313"/>
      <c r="FJK37" s="310"/>
      <c r="FJL37" s="310"/>
      <c r="FJM37" s="310"/>
      <c r="FJN37" s="314"/>
      <c r="FJO37" s="312"/>
      <c r="FJP37" s="311"/>
      <c r="FJQ37" s="312"/>
      <c r="FJR37" s="320"/>
      <c r="FJS37" s="310"/>
      <c r="FJT37" s="313"/>
      <c r="FJU37" s="313"/>
      <c r="FJV37" s="310"/>
      <c r="FJW37" s="313"/>
      <c r="FJX37" s="310"/>
      <c r="FJY37" s="310"/>
      <c r="FJZ37" s="310"/>
      <c r="FKA37" s="314"/>
      <c r="FKB37" s="312"/>
      <c r="FKC37" s="311"/>
      <c r="FKD37" s="312"/>
      <c r="FKE37" s="320"/>
      <c r="FKF37" s="310"/>
      <c r="FKG37" s="313"/>
      <c r="FKH37" s="313"/>
      <c r="FKI37" s="310"/>
      <c r="FKJ37" s="313"/>
      <c r="FKK37" s="310"/>
      <c r="FKL37" s="310"/>
      <c r="FKM37" s="310"/>
      <c r="FKN37" s="314"/>
      <c r="FKO37" s="312"/>
      <c r="FKP37" s="311"/>
      <c r="FKQ37" s="312"/>
      <c r="FKR37" s="320"/>
      <c r="FKS37" s="310"/>
      <c r="FKT37" s="313"/>
      <c r="FKU37" s="313"/>
      <c r="FKV37" s="310"/>
      <c r="FKW37" s="313"/>
      <c r="FKX37" s="310"/>
      <c r="FKY37" s="310"/>
      <c r="FKZ37" s="310"/>
      <c r="FLA37" s="314"/>
      <c r="FLB37" s="312"/>
      <c r="FLC37" s="311"/>
      <c r="FLD37" s="312"/>
      <c r="FLE37" s="320"/>
      <c r="FLF37" s="310"/>
      <c r="FLG37" s="313"/>
      <c r="FLH37" s="313"/>
      <c r="FLI37" s="310"/>
      <c r="FLJ37" s="313"/>
      <c r="FLK37" s="310"/>
      <c r="FLL37" s="310"/>
      <c r="FLM37" s="310"/>
      <c r="FLN37" s="314"/>
      <c r="FLO37" s="312"/>
      <c r="FLP37" s="311"/>
      <c r="FLQ37" s="312"/>
      <c r="FLR37" s="320"/>
      <c r="FLS37" s="310"/>
      <c r="FLT37" s="313"/>
      <c r="FLU37" s="313"/>
      <c r="FLV37" s="310"/>
      <c r="FLW37" s="313"/>
      <c r="FLX37" s="310"/>
      <c r="FLY37" s="310"/>
      <c r="FLZ37" s="310"/>
      <c r="FMA37" s="314"/>
      <c r="FMB37" s="312"/>
      <c r="FMC37" s="311"/>
      <c r="FMD37" s="312"/>
      <c r="FME37" s="320"/>
      <c r="FMF37" s="310"/>
      <c r="FMG37" s="313"/>
      <c r="FMH37" s="313"/>
      <c r="FMI37" s="310"/>
      <c r="FMJ37" s="313"/>
      <c r="FMK37" s="310"/>
      <c r="FML37" s="310"/>
      <c r="FMM37" s="310"/>
      <c r="FMN37" s="314"/>
      <c r="FMO37" s="312"/>
      <c r="FMP37" s="311"/>
      <c r="FMQ37" s="312"/>
      <c r="FMR37" s="320"/>
      <c r="FMS37" s="310"/>
      <c r="FMT37" s="313"/>
      <c r="FMU37" s="313"/>
      <c r="FMV37" s="310"/>
      <c r="FMW37" s="313"/>
      <c r="FMX37" s="310"/>
      <c r="FMY37" s="310"/>
      <c r="FMZ37" s="310"/>
      <c r="FNA37" s="314"/>
      <c r="FNB37" s="312"/>
      <c r="FNC37" s="311"/>
      <c r="FND37" s="312"/>
      <c r="FNE37" s="320"/>
      <c r="FNF37" s="310"/>
      <c r="FNG37" s="313"/>
      <c r="FNH37" s="313"/>
      <c r="FNI37" s="310"/>
      <c r="FNJ37" s="313"/>
      <c r="FNK37" s="310"/>
      <c r="FNL37" s="310"/>
      <c r="FNM37" s="310"/>
      <c r="FNN37" s="314"/>
      <c r="FNO37" s="312"/>
      <c r="FNP37" s="311"/>
      <c r="FNQ37" s="312"/>
      <c r="FNR37" s="320"/>
      <c r="FNS37" s="310"/>
      <c r="FNT37" s="313"/>
      <c r="FNU37" s="313"/>
      <c r="FNV37" s="310"/>
      <c r="FNW37" s="313"/>
      <c r="FNX37" s="310"/>
      <c r="FNY37" s="310"/>
      <c r="FNZ37" s="310"/>
      <c r="FOA37" s="314"/>
      <c r="FOB37" s="312"/>
      <c r="FOC37" s="311"/>
      <c r="FOD37" s="312"/>
      <c r="FOE37" s="320"/>
      <c r="FOF37" s="310"/>
      <c r="FOG37" s="313"/>
      <c r="FOH37" s="313"/>
      <c r="FOI37" s="310"/>
      <c r="FOJ37" s="313"/>
      <c r="FOK37" s="310"/>
      <c r="FOL37" s="310"/>
      <c r="FOM37" s="310"/>
      <c r="FON37" s="314"/>
      <c r="FOO37" s="312"/>
      <c r="FOP37" s="311"/>
      <c r="FOQ37" s="312"/>
      <c r="FOR37" s="320"/>
      <c r="FOS37" s="310"/>
      <c r="FOT37" s="313"/>
      <c r="FOU37" s="313"/>
      <c r="FOV37" s="310"/>
      <c r="FOW37" s="313"/>
      <c r="FOX37" s="310"/>
      <c r="FOY37" s="310"/>
      <c r="FOZ37" s="310"/>
      <c r="FPA37" s="314"/>
      <c r="FPB37" s="312"/>
      <c r="FPC37" s="311"/>
      <c r="FPD37" s="312"/>
      <c r="FPE37" s="320"/>
      <c r="FPF37" s="310"/>
      <c r="FPG37" s="313"/>
      <c r="FPH37" s="313"/>
      <c r="FPI37" s="310"/>
      <c r="FPJ37" s="313"/>
      <c r="FPK37" s="310"/>
      <c r="FPL37" s="310"/>
      <c r="FPM37" s="310"/>
      <c r="FPN37" s="314"/>
      <c r="FPO37" s="312"/>
      <c r="FPP37" s="311"/>
      <c r="FPQ37" s="312"/>
      <c r="FPR37" s="320"/>
      <c r="FPS37" s="310"/>
      <c r="FPT37" s="313"/>
      <c r="FPU37" s="313"/>
      <c r="FPV37" s="310"/>
      <c r="FPW37" s="313"/>
      <c r="FPX37" s="310"/>
      <c r="FPY37" s="310"/>
      <c r="FPZ37" s="310"/>
      <c r="FQA37" s="314"/>
      <c r="FQB37" s="312"/>
      <c r="FQC37" s="311"/>
      <c r="FQD37" s="312"/>
      <c r="FQE37" s="320"/>
      <c r="FQF37" s="310"/>
      <c r="FQG37" s="313"/>
      <c r="FQH37" s="313"/>
      <c r="FQI37" s="310"/>
      <c r="FQJ37" s="313"/>
      <c r="FQK37" s="310"/>
      <c r="FQL37" s="310"/>
      <c r="FQM37" s="310"/>
      <c r="FQN37" s="314"/>
      <c r="FQO37" s="312"/>
      <c r="FQP37" s="311"/>
      <c r="FQQ37" s="312"/>
      <c r="FQR37" s="320"/>
      <c r="FQS37" s="310"/>
      <c r="FQT37" s="313"/>
      <c r="FQU37" s="313"/>
      <c r="FQV37" s="310"/>
      <c r="FQW37" s="313"/>
      <c r="FQX37" s="310"/>
      <c r="FQY37" s="310"/>
      <c r="FQZ37" s="310"/>
      <c r="FRA37" s="314"/>
      <c r="FRB37" s="312"/>
      <c r="FRC37" s="311"/>
      <c r="FRD37" s="312"/>
      <c r="FRE37" s="320"/>
      <c r="FRF37" s="310"/>
      <c r="FRG37" s="313"/>
      <c r="FRH37" s="313"/>
      <c r="FRI37" s="310"/>
      <c r="FRJ37" s="313"/>
      <c r="FRK37" s="310"/>
      <c r="FRL37" s="310"/>
      <c r="FRM37" s="310"/>
      <c r="FRN37" s="314"/>
      <c r="FRO37" s="312"/>
      <c r="FRP37" s="311"/>
      <c r="FRQ37" s="312"/>
      <c r="FRR37" s="320"/>
      <c r="FRS37" s="310"/>
      <c r="FRT37" s="313"/>
      <c r="FRU37" s="313"/>
      <c r="FRV37" s="310"/>
      <c r="FRW37" s="313"/>
      <c r="FRX37" s="310"/>
      <c r="FRY37" s="310"/>
      <c r="FRZ37" s="310"/>
      <c r="FSA37" s="314"/>
      <c r="FSB37" s="312"/>
      <c r="FSC37" s="311"/>
      <c r="FSD37" s="312"/>
      <c r="FSE37" s="320"/>
      <c r="FSF37" s="310"/>
      <c r="FSG37" s="313"/>
      <c r="FSH37" s="313"/>
      <c r="FSI37" s="310"/>
      <c r="FSJ37" s="313"/>
      <c r="FSK37" s="310"/>
      <c r="FSL37" s="310"/>
      <c r="FSM37" s="310"/>
      <c r="FSN37" s="314"/>
      <c r="FSO37" s="312"/>
      <c r="FSP37" s="311"/>
      <c r="FSQ37" s="312"/>
      <c r="FSR37" s="320"/>
      <c r="FSS37" s="310"/>
      <c r="FST37" s="313"/>
      <c r="FSU37" s="313"/>
      <c r="FSV37" s="310"/>
      <c r="FSW37" s="313"/>
      <c r="FSX37" s="310"/>
      <c r="FSY37" s="310"/>
      <c r="FSZ37" s="310"/>
      <c r="FTA37" s="314"/>
      <c r="FTB37" s="312"/>
      <c r="FTC37" s="311"/>
      <c r="FTD37" s="312"/>
      <c r="FTE37" s="320"/>
      <c r="FTF37" s="310"/>
      <c r="FTG37" s="313"/>
      <c r="FTH37" s="313"/>
      <c r="FTI37" s="310"/>
      <c r="FTJ37" s="313"/>
      <c r="FTK37" s="310"/>
      <c r="FTL37" s="310"/>
      <c r="FTM37" s="310"/>
      <c r="FTN37" s="314"/>
      <c r="FTO37" s="312"/>
      <c r="FTP37" s="311"/>
      <c r="FTQ37" s="312"/>
      <c r="FTR37" s="320"/>
      <c r="FTS37" s="310"/>
      <c r="FTT37" s="313"/>
      <c r="FTU37" s="313"/>
      <c r="FTV37" s="310"/>
      <c r="FTW37" s="313"/>
      <c r="FTX37" s="310"/>
      <c r="FTY37" s="310"/>
      <c r="FTZ37" s="310"/>
      <c r="FUA37" s="314"/>
      <c r="FUB37" s="312"/>
      <c r="FUC37" s="311"/>
      <c r="FUD37" s="312"/>
      <c r="FUE37" s="320"/>
      <c r="FUF37" s="310"/>
      <c r="FUG37" s="313"/>
      <c r="FUH37" s="313"/>
      <c r="FUI37" s="310"/>
      <c r="FUJ37" s="313"/>
      <c r="FUK37" s="310"/>
      <c r="FUL37" s="310"/>
      <c r="FUM37" s="310"/>
      <c r="FUN37" s="314"/>
      <c r="FUO37" s="312"/>
      <c r="FUP37" s="311"/>
      <c r="FUQ37" s="312"/>
      <c r="FUR37" s="320"/>
      <c r="FUS37" s="310"/>
      <c r="FUT37" s="313"/>
      <c r="FUU37" s="313"/>
      <c r="FUV37" s="310"/>
      <c r="FUW37" s="313"/>
      <c r="FUX37" s="310"/>
      <c r="FUY37" s="310"/>
      <c r="FUZ37" s="310"/>
      <c r="FVA37" s="314"/>
      <c r="FVB37" s="312"/>
      <c r="FVC37" s="311"/>
      <c r="FVD37" s="312"/>
      <c r="FVE37" s="320"/>
      <c r="FVF37" s="310"/>
      <c r="FVG37" s="313"/>
      <c r="FVH37" s="313"/>
      <c r="FVI37" s="310"/>
      <c r="FVJ37" s="313"/>
      <c r="FVK37" s="310"/>
      <c r="FVL37" s="310"/>
      <c r="FVM37" s="310"/>
      <c r="FVN37" s="314"/>
      <c r="FVO37" s="312"/>
      <c r="FVP37" s="311"/>
      <c r="FVQ37" s="312"/>
      <c r="FVR37" s="320"/>
      <c r="FVS37" s="310"/>
      <c r="FVT37" s="313"/>
      <c r="FVU37" s="313"/>
      <c r="FVV37" s="310"/>
      <c r="FVW37" s="313"/>
      <c r="FVX37" s="310"/>
      <c r="FVY37" s="310"/>
      <c r="FVZ37" s="310"/>
      <c r="FWA37" s="314"/>
      <c r="FWB37" s="312"/>
      <c r="FWC37" s="311"/>
      <c r="FWD37" s="312"/>
      <c r="FWE37" s="320"/>
      <c r="FWF37" s="310"/>
      <c r="FWG37" s="313"/>
      <c r="FWH37" s="313"/>
      <c r="FWI37" s="310"/>
      <c r="FWJ37" s="313"/>
      <c r="FWK37" s="310"/>
      <c r="FWL37" s="310"/>
      <c r="FWM37" s="310"/>
      <c r="FWN37" s="314"/>
      <c r="FWO37" s="312"/>
      <c r="FWP37" s="311"/>
      <c r="FWQ37" s="312"/>
      <c r="FWR37" s="320"/>
      <c r="FWS37" s="310"/>
      <c r="FWT37" s="313"/>
      <c r="FWU37" s="313"/>
      <c r="FWV37" s="310"/>
      <c r="FWW37" s="313"/>
      <c r="FWX37" s="310"/>
      <c r="FWY37" s="310"/>
      <c r="FWZ37" s="310"/>
      <c r="FXA37" s="314"/>
      <c r="FXB37" s="312"/>
      <c r="FXC37" s="311"/>
      <c r="FXD37" s="312"/>
      <c r="FXE37" s="320"/>
      <c r="FXF37" s="310"/>
      <c r="FXG37" s="313"/>
      <c r="FXH37" s="313"/>
      <c r="FXI37" s="310"/>
      <c r="FXJ37" s="313"/>
      <c r="FXK37" s="310"/>
      <c r="FXL37" s="310"/>
      <c r="FXM37" s="310"/>
      <c r="FXN37" s="314"/>
      <c r="FXO37" s="312"/>
      <c r="FXP37" s="311"/>
      <c r="FXQ37" s="312"/>
      <c r="FXR37" s="320"/>
      <c r="FXS37" s="310"/>
      <c r="FXT37" s="313"/>
      <c r="FXU37" s="313"/>
      <c r="FXV37" s="310"/>
      <c r="FXW37" s="313"/>
      <c r="FXX37" s="310"/>
      <c r="FXY37" s="310"/>
      <c r="FXZ37" s="310"/>
      <c r="FYA37" s="314"/>
      <c r="FYB37" s="312"/>
      <c r="FYC37" s="311"/>
      <c r="FYD37" s="312"/>
      <c r="FYE37" s="320"/>
      <c r="FYF37" s="310"/>
      <c r="FYG37" s="313"/>
      <c r="FYH37" s="313"/>
      <c r="FYI37" s="310"/>
      <c r="FYJ37" s="313"/>
      <c r="FYK37" s="310"/>
      <c r="FYL37" s="310"/>
      <c r="FYM37" s="310"/>
      <c r="FYN37" s="314"/>
      <c r="FYO37" s="312"/>
      <c r="FYP37" s="311"/>
      <c r="FYQ37" s="312"/>
      <c r="FYR37" s="320"/>
      <c r="FYS37" s="310"/>
      <c r="FYT37" s="313"/>
      <c r="FYU37" s="313"/>
      <c r="FYV37" s="310"/>
      <c r="FYW37" s="313"/>
      <c r="FYX37" s="310"/>
      <c r="FYY37" s="310"/>
      <c r="FYZ37" s="310"/>
      <c r="FZA37" s="314"/>
      <c r="FZB37" s="312"/>
      <c r="FZC37" s="311"/>
      <c r="FZD37" s="312"/>
      <c r="FZE37" s="320"/>
      <c r="FZF37" s="310"/>
      <c r="FZG37" s="313"/>
      <c r="FZH37" s="313"/>
      <c r="FZI37" s="310"/>
      <c r="FZJ37" s="313"/>
      <c r="FZK37" s="310"/>
      <c r="FZL37" s="310"/>
      <c r="FZM37" s="310"/>
      <c r="FZN37" s="314"/>
      <c r="FZO37" s="312"/>
      <c r="FZP37" s="311"/>
      <c r="FZQ37" s="312"/>
      <c r="FZR37" s="320"/>
      <c r="FZS37" s="310"/>
      <c r="FZT37" s="313"/>
      <c r="FZU37" s="313"/>
      <c r="FZV37" s="310"/>
      <c r="FZW37" s="313"/>
      <c r="FZX37" s="310"/>
      <c r="FZY37" s="310"/>
      <c r="FZZ37" s="310"/>
      <c r="GAA37" s="314"/>
      <c r="GAB37" s="312"/>
      <c r="GAC37" s="311"/>
      <c r="GAD37" s="312"/>
      <c r="GAE37" s="320"/>
      <c r="GAF37" s="310"/>
      <c r="GAG37" s="313"/>
      <c r="GAH37" s="313"/>
      <c r="GAI37" s="310"/>
      <c r="GAJ37" s="313"/>
      <c r="GAK37" s="310"/>
      <c r="GAL37" s="310"/>
      <c r="GAM37" s="310"/>
      <c r="GAN37" s="314"/>
      <c r="GAO37" s="312"/>
      <c r="GAP37" s="311"/>
      <c r="GAQ37" s="312"/>
      <c r="GAR37" s="320"/>
      <c r="GAS37" s="310"/>
      <c r="GAT37" s="313"/>
      <c r="GAU37" s="313"/>
      <c r="GAV37" s="310"/>
      <c r="GAW37" s="313"/>
      <c r="GAX37" s="310"/>
      <c r="GAY37" s="310"/>
      <c r="GAZ37" s="310"/>
      <c r="GBA37" s="314"/>
      <c r="GBB37" s="312"/>
      <c r="GBC37" s="311"/>
      <c r="GBD37" s="312"/>
      <c r="GBE37" s="320"/>
      <c r="GBF37" s="310"/>
      <c r="GBG37" s="313"/>
      <c r="GBH37" s="313"/>
      <c r="GBI37" s="310"/>
      <c r="GBJ37" s="313"/>
      <c r="GBK37" s="310"/>
      <c r="GBL37" s="310"/>
      <c r="GBM37" s="310"/>
      <c r="GBN37" s="314"/>
      <c r="GBO37" s="312"/>
      <c r="GBP37" s="311"/>
      <c r="GBQ37" s="312"/>
      <c r="GBR37" s="320"/>
      <c r="GBS37" s="310"/>
      <c r="GBT37" s="313"/>
      <c r="GBU37" s="313"/>
      <c r="GBV37" s="310"/>
      <c r="GBW37" s="313"/>
      <c r="GBX37" s="310"/>
      <c r="GBY37" s="310"/>
      <c r="GBZ37" s="310"/>
      <c r="GCA37" s="314"/>
      <c r="GCB37" s="312"/>
      <c r="GCC37" s="311"/>
      <c r="GCD37" s="312"/>
      <c r="GCE37" s="320"/>
      <c r="GCF37" s="310"/>
      <c r="GCG37" s="313"/>
      <c r="GCH37" s="313"/>
      <c r="GCI37" s="310"/>
      <c r="GCJ37" s="313"/>
      <c r="GCK37" s="310"/>
      <c r="GCL37" s="310"/>
      <c r="GCM37" s="310"/>
      <c r="GCN37" s="314"/>
      <c r="GCO37" s="312"/>
      <c r="GCP37" s="311"/>
      <c r="GCQ37" s="312"/>
      <c r="GCR37" s="320"/>
      <c r="GCS37" s="310"/>
      <c r="GCT37" s="313"/>
      <c r="GCU37" s="313"/>
      <c r="GCV37" s="310"/>
      <c r="GCW37" s="313"/>
      <c r="GCX37" s="310"/>
      <c r="GCY37" s="310"/>
      <c r="GCZ37" s="310"/>
      <c r="GDA37" s="314"/>
      <c r="GDB37" s="312"/>
      <c r="GDC37" s="311"/>
      <c r="GDD37" s="312"/>
      <c r="GDE37" s="320"/>
      <c r="GDF37" s="310"/>
      <c r="GDG37" s="313"/>
      <c r="GDH37" s="313"/>
      <c r="GDI37" s="310"/>
      <c r="GDJ37" s="313"/>
      <c r="GDK37" s="310"/>
      <c r="GDL37" s="310"/>
      <c r="GDM37" s="310"/>
      <c r="GDN37" s="314"/>
      <c r="GDO37" s="312"/>
      <c r="GDP37" s="311"/>
      <c r="GDQ37" s="312"/>
      <c r="GDR37" s="320"/>
      <c r="GDS37" s="310"/>
      <c r="GDT37" s="313"/>
      <c r="GDU37" s="313"/>
      <c r="GDV37" s="310"/>
      <c r="GDW37" s="313"/>
      <c r="GDX37" s="310"/>
      <c r="GDY37" s="310"/>
      <c r="GDZ37" s="310"/>
      <c r="GEA37" s="314"/>
      <c r="GEB37" s="312"/>
      <c r="GEC37" s="311"/>
      <c r="GED37" s="312"/>
      <c r="GEE37" s="320"/>
      <c r="GEF37" s="310"/>
      <c r="GEG37" s="313"/>
      <c r="GEH37" s="313"/>
      <c r="GEI37" s="310"/>
      <c r="GEJ37" s="313"/>
      <c r="GEK37" s="310"/>
      <c r="GEL37" s="310"/>
      <c r="GEM37" s="310"/>
      <c r="GEN37" s="314"/>
      <c r="GEO37" s="312"/>
      <c r="GEP37" s="311"/>
      <c r="GEQ37" s="312"/>
      <c r="GER37" s="320"/>
      <c r="GES37" s="310"/>
      <c r="GET37" s="313"/>
      <c r="GEU37" s="313"/>
      <c r="GEV37" s="310"/>
      <c r="GEW37" s="313"/>
      <c r="GEX37" s="310"/>
      <c r="GEY37" s="310"/>
      <c r="GEZ37" s="310"/>
      <c r="GFA37" s="314"/>
      <c r="GFB37" s="312"/>
      <c r="GFC37" s="311"/>
      <c r="GFD37" s="312"/>
      <c r="GFE37" s="320"/>
      <c r="GFF37" s="310"/>
      <c r="GFG37" s="313"/>
      <c r="GFH37" s="313"/>
      <c r="GFI37" s="310"/>
      <c r="GFJ37" s="313"/>
      <c r="GFK37" s="310"/>
      <c r="GFL37" s="310"/>
      <c r="GFM37" s="310"/>
      <c r="GFN37" s="314"/>
      <c r="GFO37" s="312"/>
      <c r="GFP37" s="311"/>
      <c r="GFQ37" s="312"/>
      <c r="GFR37" s="320"/>
      <c r="GFS37" s="310"/>
      <c r="GFT37" s="313"/>
      <c r="GFU37" s="313"/>
      <c r="GFV37" s="310"/>
      <c r="GFW37" s="313"/>
      <c r="GFX37" s="310"/>
      <c r="GFY37" s="310"/>
      <c r="GFZ37" s="310"/>
      <c r="GGA37" s="314"/>
      <c r="GGB37" s="312"/>
      <c r="GGC37" s="311"/>
      <c r="GGD37" s="312"/>
      <c r="GGE37" s="320"/>
      <c r="GGF37" s="310"/>
      <c r="GGG37" s="313"/>
      <c r="GGH37" s="313"/>
      <c r="GGI37" s="310"/>
      <c r="GGJ37" s="313"/>
      <c r="GGK37" s="310"/>
      <c r="GGL37" s="310"/>
      <c r="GGM37" s="310"/>
      <c r="GGN37" s="314"/>
      <c r="GGO37" s="312"/>
      <c r="GGP37" s="311"/>
      <c r="GGQ37" s="312"/>
      <c r="GGR37" s="320"/>
      <c r="GGS37" s="310"/>
      <c r="GGT37" s="313"/>
      <c r="GGU37" s="313"/>
      <c r="GGV37" s="310"/>
      <c r="GGW37" s="313"/>
      <c r="GGX37" s="310"/>
      <c r="GGY37" s="310"/>
      <c r="GGZ37" s="310"/>
      <c r="GHA37" s="314"/>
      <c r="GHB37" s="312"/>
      <c r="GHC37" s="311"/>
      <c r="GHD37" s="312"/>
      <c r="GHE37" s="320"/>
      <c r="GHF37" s="310"/>
      <c r="GHG37" s="313"/>
      <c r="GHH37" s="313"/>
      <c r="GHI37" s="310"/>
      <c r="GHJ37" s="313"/>
      <c r="GHK37" s="310"/>
      <c r="GHL37" s="310"/>
      <c r="GHM37" s="310"/>
      <c r="GHN37" s="314"/>
      <c r="GHO37" s="312"/>
      <c r="GHP37" s="311"/>
      <c r="GHQ37" s="312"/>
      <c r="GHR37" s="320"/>
      <c r="GHS37" s="310"/>
      <c r="GHT37" s="313"/>
      <c r="GHU37" s="313"/>
      <c r="GHV37" s="310"/>
      <c r="GHW37" s="313"/>
      <c r="GHX37" s="310"/>
      <c r="GHY37" s="310"/>
      <c r="GHZ37" s="310"/>
      <c r="GIA37" s="314"/>
      <c r="GIB37" s="312"/>
      <c r="GIC37" s="311"/>
      <c r="GID37" s="312"/>
      <c r="GIE37" s="320"/>
      <c r="GIF37" s="310"/>
      <c r="GIG37" s="313"/>
      <c r="GIH37" s="313"/>
      <c r="GII37" s="310"/>
      <c r="GIJ37" s="313"/>
      <c r="GIK37" s="310"/>
      <c r="GIL37" s="310"/>
      <c r="GIM37" s="310"/>
      <c r="GIN37" s="314"/>
      <c r="GIO37" s="312"/>
      <c r="GIP37" s="311"/>
      <c r="GIQ37" s="312"/>
      <c r="GIR37" s="320"/>
      <c r="GIS37" s="310"/>
      <c r="GIT37" s="313"/>
      <c r="GIU37" s="313"/>
      <c r="GIV37" s="310"/>
      <c r="GIW37" s="313"/>
      <c r="GIX37" s="310"/>
      <c r="GIY37" s="310"/>
      <c r="GIZ37" s="310"/>
      <c r="GJA37" s="314"/>
      <c r="GJB37" s="312"/>
      <c r="GJC37" s="311"/>
      <c r="GJD37" s="312"/>
      <c r="GJE37" s="320"/>
      <c r="GJF37" s="310"/>
      <c r="GJG37" s="313"/>
      <c r="GJH37" s="313"/>
      <c r="GJI37" s="310"/>
      <c r="GJJ37" s="313"/>
      <c r="GJK37" s="310"/>
      <c r="GJL37" s="310"/>
      <c r="GJM37" s="310"/>
      <c r="GJN37" s="314"/>
      <c r="GJO37" s="312"/>
      <c r="GJP37" s="311"/>
      <c r="GJQ37" s="312"/>
      <c r="GJR37" s="320"/>
      <c r="GJS37" s="310"/>
      <c r="GJT37" s="313"/>
      <c r="GJU37" s="313"/>
      <c r="GJV37" s="310"/>
      <c r="GJW37" s="313"/>
      <c r="GJX37" s="310"/>
      <c r="GJY37" s="310"/>
      <c r="GJZ37" s="310"/>
      <c r="GKA37" s="314"/>
      <c r="GKB37" s="312"/>
      <c r="GKC37" s="311"/>
      <c r="GKD37" s="312"/>
      <c r="GKE37" s="320"/>
      <c r="GKF37" s="310"/>
      <c r="GKG37" s="313"/>
      <c r="GKH37" s="313"/>
      <c r="GKI37" s="310"/>
      <c r="GKJ37" s="313"/>
      <c r="GKK37" s="310"/>
      <c r="GKL37" s="310"/>
      <c r="GKM37" s="310"/>
      <c r="GKN37" s="314"/>
      <c r="GKO37" s="312"/>
      <c r="GKP37" s="311"/>
      <c r="GKQ37" s="312"/>
      <c r="GKR37" s="320"/>
      <c r="GKS37" s="310"/>
      <c r="GKT37" s="313"/>
      <c r="GKU37" s="313"/>
      <c r="GKV37" s="310"/>
      <c r="GKW37" s="313"/>
      <c r="GKX37" s="310"/>
      <c r="GKY37" s="310"/>
      <c r="GKZ37" s="310"/>
      <c r="GLA37" s="314"/>
      <c r="GLB37" s="312"/>
      <c r="GLC37" s="311"/>
      <c r="GLD37" s="312"/>
      <c r="GLE37" s="320"/>
      <c r="GLF37" s="310"/>
      <c r="GLG37" s="313"/>
      <c r="GLH37" s="313"/>
      <c r="GLI37" s="310"/>
      <c r="GLJ37" s="313"/>
      <c r="GLK37" s="310"/>
      <c r="GLL37" s="310"/>
      <c r="GLM37" s="310"/>
      <c r="GLN37" s="314"/>
      <c r="GLO37" s="312"/>
      <c r="GLP37" s="311"/>
      <c r="GLQ37" s="312"/>
      <c r="GLR37" s="320"/>
      <c r="GLS37" s="310"/>
      <c r="GLT37" s="313"/>
      <c r="GLU37" s="313"/>
      <c r="GLV37" s="310"/>
      <c r="GLW37" s="313"/>
      <c r="GLX37" s="310"/>
      <c r="GLY37" s="310"/>
      <c r="GLZ37" s="310"/>
      <c r="GMA37" s="314"/>
      <c r="GMB37" s="312"/>
      <c r="GMC37" s="311"/>
      <c r="GMD37" s="312"/>
      <c r="GME37" s="320"/>
      <c r="GMF37" s="310"/>
      <c r="GMG37" s="313"/>
      <c r="GMH37" s="313"/>
      <c r="GMI37" s="310"/>
      <c r="GMJ37" s="313"/>
      <c r="GMK37" s="310"/>
      <c r="GML37" s="310"/>
      <c r="GMM37" s="310"/>
      <c r="GMN37" s="314"/>
      <c r="GMO37" s="312"/>
      <c r="GMP37" s="311"/>
      <c r="GMQ37" s="312"/>
      <c r="GMR37" s="320"/>
      <c r="GMS37" s="310"/>
      <c r="GMT37" s="313"/>
      <c r="GMU37" s="313"/>
      <c r="GMV37" s="310"/>
      <c r="GMW37" s="313"/>
      <c r="GMX37" s="310"/>
      <c r="GMY37" s="310"/>
      <c r="GMZ37" s="310"/>
      <c r="GNA37" s="314"/>
      <c r="GNB37" s="312"/>
      <c r="GNC37" s="311"/>
      <c r="GND37" s="312"/>
      <c r="GNE37" s="320"/>
      <c r="GNF37" s="310"/>
      <c r="GNG37" s="313"/>
      <c r="GNH37" s="313"/>
      <c r="GNI37" s="310"/>
      <c r="GNJ37" s="313"/>
      <c r="GNK37" s="310"/>
      <c r="GNL37" s="310"/>
      <c r="GNM37" s="310"/>
      <c r="GNN37" s="314"/>
      <c r="GNO37" s="312"/>
      <c r="GNP37" s="311"/>
      <c r="GNQ37" s="312"/>
      <c r="GNR37" s="320"/>
      <c r="GNS37" s="310"/>
      <c r="GNT37" s="313"/>
      <c r="GNU37" s="313"/>
      <c r="GNV37" s="310"/>
      <c r="GNW37" s="313"/>
      <c r="GNX37" s="310"/>
      <c r="GNY37" s="310"/>
      <c r="GNZ37" s="310"/>
      <c r="GOA37" s="314"/>
      <c r="GOB37" s="312"/>
      <c r="GOC37" s="311"/>
      <c r="GOD37" s="312"/>
      <c r="GOE37" s="320"/>
      <c r="GOF37" s="310"/>
      <c r="GOG37" s="313"/>
      <c r="GOH37" s="313"/>
      <c r="GOI37" s="310"/>
      <c r="GOJ37" s="313"/>
      <c r="GOK37" s="310"/>
      <c r="GOL37" s="310"/>
      <c r="GOM37" s="310"/>
      <c r="GON37" s="314"/>
      <c r="GOO37" s="312"/>
      <c r="GOP37" s="311"/>
      <c r="GOQ37" s="312"/>
      <c r="GOR37" s="320"/>
      <c r="GOS37" s="310"/>
      <c r="GOT37" s="313"/>
      <c r="GOU37" s="313"/>
      <c r="GOV37" s="310"/>
      <c r="GOW37" s="313"/>
      <c r="GOX37" s="310"/>
      <c r="GOY37" s="310"/>
      <c r="GOZ37" s="310"/>
      <c r="GPA37" s="314"/>
      <c r="GPB37" s="312"/>
      <c r="GPC37" s="311"/>
      <c r="GPD37" s="312"/>
      <c r="GPE37" s="320"/>
      <c r="GPF37" s="310"/>
      <c r="GPG37" s="313"/>
      <c r="GPH37" s="313"/>
      <c r="GPI37" s="310"/>
      <c r="GPJ37" s="313"/>
      <c r="GPK37" s="310"/>
      <c r="GPL37" s="310"/>
      <c r="GPM37" s="310"/>
      <c r="GPN37" s="314"/>
      <c r="GPO37" s="312"/>
      <c r="GPP37" s="311"/>
      <c r="GPQ37" s="312"/>
      <c r="GPR37" s="320"/>
      <c r="GPS37" s="310"/>
      <c r="GPT37" s="313"/>
      <c r="GPU37" s="313"/>
      <c r="GPV37" s="310"/>
      <c r="GPW37" s="313"/>
      <c r="GPX37" s="310"/>
      <c r="GPY37" s="310"/>
      <c r="GPZ37" s="310"/>
      <c r="GQA37" s="314"/>
      <c r="GQB37" s="312"/>
      <c r="GQC37" s="311"/>
      <c r="GQD37" s="312"/>
      <c r="GQE37" s="320"/>
      <c r="GQF37" s="310"/>
      <c r="GQG37" s="313"/>
      <c r="GQH37" s="313"/>
      <c r="GQI37" s="310"/>
      <c r="GQJ37" s="313"/>
      <c r="GQK37" s="310"/>
      <c r="GQL37" s="310"/>
      <c r="GQM37" s="310"/>
      <c r="GQN37" s="314"/>
      <c r="GQO37" s="312"/>
      <c r="GQP37" s="311"/>
      <c r="GQQ37" s="312"/>
      <c r="GQR37" s="320"/>
      <c r="GQS37" s="310"/>
      <c r="GQT37" s="313"/>
      <c r="GQU37" s="313"/>
      <c r="GQV37" s="310"/>
      <c r="GQW37" s="313"/>
      <c r="GQX37" s="310"/>
      <c r="GQY37" s="310"/>
      <c r="GQZ37" s="310"/>
      <c r="GRA37" s="314"/>
      <c r="GRB37" s="312"/>
      <c r="GRC37" s="311"/>
      <c r="GRD37" s="312"/>
      <c r="GRE37" s="320"/>
      <c r="GRF37" s="310"/>
      <c r="GRG37" s="313"/>
      <c r="GRH37" s="313"/>
      <c r="GRI37" s="310"/>
      <c r="GRJ37" s="313"/>
      <c r="GRK37" s="310"/>
      <c r="GRL37" s="310"/>
      <c r="GRM37" s="310"/>
      <c r="GRN37" s="314"/>
      <c r="GRO37" s="312"/>
      <c r="GRP37" s="311"/>
      <c r="GRQ37" s="312"/>
      <c r="GRR37" s="320"/>
      <c r="GRS37" s="310"/>
      <c r="GRT37" s="313"/>
      <c r="GRU37" s="313"/>
      <c r="GRV37" s="310"/>
      <c r="GRW37" s="313"/>
      <c r="GRX37" s="310"/>
      <c r="GRY37" s="310"/>
      <c r="GRZ37" s="310"/>
      <c r="GSA37" s="314"/>
      <c r="GSB37" s="312"/>
      <c r="GSC37" s="311"/>
      <c r="GSD37" s="312"/>
      <c r="GSE37" s="320"/>
      <c r="GSF37" s="310"/>
      <c r="GSG37" s="313"/>
      <c r="GSH37" s="313"/>
      <c r="GSI37" s="310"/>
      <c r="GSJ37" s="313"/>
      <c r="GSK37" s="310"/>
      <c r="GSL37" s="310"/>
      <c r="GSM37" s="310"/>
      <c r="GSN37" s="314"/>
      <c r="GSO37" s="312"/>
      <c r="GSP37" s="311"/>
      <c r="GSQ37" s="312"/>
      <c r="GSR37" s="320"/>
      <c r="GSS37" s="310"/>
      <c r="GST37" s="313"/>
      <c r="GSU37" s="313"/>
      <c r="GSV37" s="310"/>
      <c r="GSW37" s="313"/>
      <c r="GSX37" s="310"/>
      <c r="GSY37" s="310"/>
      <c r="GSZ37" s="310"/>
      <c r="GTA37" s="314"/>
      <c r="GTB37" s="312"/>
      <c r="GTC37" s="311"/>
      <c r="GTD37" s="312"/>
      <c r="GTE37" s="320"/>
      <c r="GTF37" s="310"/>
      <c r="GTG37" s="313"/>
      <c r="GTH37" s="313"/>
      <c r="GTI37" s="310"/>
      <c r="GTJ37" s="313"/>
      <c r="GTK37" s="310"/>
      <c r="GTL37" s="310"/>
      <c r="GTM37" s="310"/>
      <c r="GTN37" s="314"/>
      <c r="GTO37" s="312"/>
      <c r="GTP37" s="311"/>
      <c r="GTQ37" s="312"/>
      <c r="GTR37" s="320"/>
      <c r="GTS37" s="310"/>
      <c r="GTT37" s="313"/>
      <c r="GTU37" s="313"/>
      <c r="GTV37" s="310"/>
      <c r="GTW37" s="313"/>
      <c r="GTX37" s="310"/>
      <c r="GTY37" s="310"/>
      <c r="GTZ37" s="310"/>
      <c r="GUA37" s="314"/>
      <c r="GUB37" s="312"/>
      <c r="GUC37" s="311"/>
      <c r="GUD37" s="312"/>
      <c r="GUE37" s="320"/>
      <c r="GUF37" s="310"/>
      <c r="GUG37" s="313"/>
      <c r="GUH37" s="313"/>
      <c r="GUI37" s="310"/>
      <c r="GUJ37" s="313"/>
      <c r="GUK37" s="310"/>
      <c r="GUL37" s="310"/>
      <c r="GUM37" s="310"/>
      <c r="GUN37" s="314"/>
      <c r="GUO37" s="312"/>
      <c r="GUP37" s="311"/>
      <c r="GUQ37" s="312"/>
      <c r="GUR37" s="320"/>
      <c r="GUS37" s="310"/>
      <c r="GUT37" s="313"/>
      <c r="GUU37" s="313"/>
      <c r="GUV37" s="310"/>
      <c r="GUW37" s="313"/>
      <c r="GUX37" s="310"/>
      <c r="GUY37" s="310"/>
      <c r="GUZ37" s="310"/>
      <c r="GVA37" s="314"/>
      <c r="GVB37" s="312"/>
      <c r="GVC37" s="311"/>
      <c r="GVD37" s="312"/>
      <c r="GVE37" s="320"/>
      <c r="GVF37" s="310"/>
      <c r="GVG37" s="313"/>
      <c r="GVH37" s="313"/>
      <c r="GVI37" s="310"/>
      <c r="GVJ37" s="313"/>
      <c r="GVK37" s="310"/>
      <c r="GVL37" s="310"/>
      <c r="GVM37" s="310"/>
      <c r="GVN37" s="314"/>
      <c r="GVO37" s="312"/>
      <c r="GVP37" s="311"/>
      <c r="GVQ37" s="312"/>
      <c r="GVR37" s="320"/>
      <c r="GVS37" s="310"/>
      <c r="GVT37" s="313"/>
      <c r="GVU37" s="313"/>
      <c r="GVV37" s="310"/>
      <c r="GVW37" s="313"/>
      <c r="GVX37" s="310"/>
      <c r="GVY37" s="310"/>
      <c r="GVZ37" s="310"/>
      <c r="GWA37" s="314"/>
      <c r="GWB37" s="312"/>
      <c r="GWC37" s="311"/>
      <c r="GWD37" s="312"/>
      <c r="GWE37" s="320"/>
      <c r="GWF37" s="310"/>
      <c r="GWG37" s="313"/>
      <c r="GWH37" s="313"/>
      <c r="GWI37" s="310"/>
      <c r="GWJ37" s="313"/>
      <c r="GWK37" s="310"/>
      <c r="GWL37" s="310"/>
      <c r="GWM37" s="310"/>
      <c r="GWN37" s="314"/>
      <c r="GWO37" s="312"/>
      <c r="GWP37" s="311"/>
      <c r="GWQ37" s="312"/>
      <c r="GWR37" s="320"/>
      <c r="GWS37" s="310"/>
      <c r="GWT37" s="313"/>
      <c r="GWU37" s="313"/>
      <c r="GWV37" s="310"/>
      <c r="GWW37" s="313"/>
      <c r="GWX37" s="310"/>
      <c r="GWY37" s="310"/>
      <c r="GWZ37" s="310"/>
      <c r="GXA37" s="314"/>
      <c r="GXB37" s="312"/>
      <c r="GXC37" s="311"/>
      <c r="GXD37" s="312"/>
      <c r="GXE37" s="320"/>
      <c r="GXF37" s="310"/>
      <c r="GXG37" s="313"/>
      <c r="GXH37" s="313"/>
      <c r="GXI37" s="310"/>
      <c r="GXJ37" s="313"/>
      <c r="GXK37" s="310"/>
      <c r="GXL37" s="310"/>
      <c r="GXM37" s="310"/>
      <c r="GXN37" s="314"/>
      <c r="GXO37" s="312"/>
      <c r="GXP37" s="311"/>
      <c r="GXQ37" s="312"/>
      <c r="GXR37" s="320"/>
      <c r="GXS37" s="310"/>
      <c r="GXT37" s="313"/>
      <c r="GXU37" s="313"/>
      <c r="GXV37" s="310"/>
      <c r="GXW37" s="313"/>
      <c r="GXX37" s="310"/>
      <c r="GXY37" s="310"/>
      <c r="GXZ37" s="310"/>
      <c r="GYA37" s="314"/>
      <c r="GYB37" s="312"/>
      <c r="GYC37" s="311"/>
      <c r="GYD37" s="312"/>
      <c r="GYE37" s="320"/>
      <c r="GYF37" s="310"/>
      <c r="GYG37" s="313"/>
      <c r="GYH37" s="313"/>
      <c r="GYI37" s="310"/>
      <c r="GYJ37" s="313"/>
      <c r="GYK37" s="310"/>
      <c r="GYL37" s="310"/>
      <c r="GYM37" s="310"/>
      <c r="GYN37" s="314"/>
      <c r="GYO37" s="312"/>
      <c r="GYP37" s="311"/>
      <c r="GYQ37" s="312"/>
      <c r="GYR37" s="320"/>
      <c r="GYS37" s="310"/>
      <c r="GYT37" s="313"/>
      <c r="GYU37" s="313"/>
      <c r="GYV37" s="310"/>
      <c r="GYW37" s="313"/>
      <c r="GYX37" s="310"/>
      <c r="GYY37" s="310"/>
      <c r="GYZ37" s="310"/>
      <c r="GZA37" s="314"/>
      <c r="GZB37" s="312"/>
      <c r="GZC37" s="311"/>
      <c r="GZD37" s="312"/>
      <c r="GZE37" s="320"/>
      <c r="GZF37" s="310"/>
      <c r="GZG37" s="313"/>
      <c r="GZH37" s="313"/>
      <c r="GZI37" s="310"/>
      <c r="GZJ37" s="313"/>
      <c r="GZK37" s="310"/>
      <c r="GZL37" s="310"/>
      <c r="GZM37" s="310"/>
      <c r="GZN37" s="314"/>
      <c r="GZO37" s="312"/>
      <c r="GZP37" s="311"/>
      <c r="GZQ37" s="312"/>
      <c r="GZR37" s="320"/>
      <c r="GZS37" s="310"/>
      <c r="GZT37" s="313"/>
      <c r="GZU37" s="313"/>
      <c r="GZV37" s="310"/>
      <c r="GZW37" s="313"/>
      <c r="GZX37" s="310"/>
      <c r="GZY37" s="310"/>
      <c r="GZZ37" s="310"/>
      <c r="HAA37" s="314"/>
      <c r="HAB37" s="312"/>
      <c r="HAC37" s="311"/>
      <c r="HAD37" s="312"/>
      <c r="HAE37" s="320"/>
      <c r="HAF37" s="310"/>
      <c r="HAG37" s="313"/>
      <c r="HAH37" s="313"/>
      <c r="HAI37" s="310"/>
      <c r="HAJ37" s="313"/>
      <c r="HAK37" s="310"/>
      <c r="HAL37" s="310"/>
      <c r="HAM37" s="310"/>
      <c r="HAN37" s="314"/>
      <c r="HAO37" s="312"/>
      <c r="HAP37" s="311"/>
      <c r="HAQ37" s="312"/>
      <c r="HAR37" s="320"/>
      <c r="HAS37" s="310"/>
      <c r="HAT37" s="313"/>
      <c r="HAU37" s="313"/>
      <c r="HAV37" s="310"/>
      <c r="HAW37" s="313"/>
      <c r="HAX37" s="310"/>
      <c r="HAY37" s="310"/>
      <c r="HAZ37" s="310"/>
      <c r="HBA37" s="314"/>
      <c r="HBB37" s="312"/>
      <c r="HBC37" s="311"/>
      <c r="HBD37" s="312"/>
      <c r="HBE37" s="320"/>
      <c r="HBF37" s="310"/>
      <c r="HBG37" s="313"/>
      <c r="HBH37" s="313"/>
      <c r="HBI37" s="310"/>
      <c r="HBJ37" s="313"/>
      <c r="HBK37" s="310"/>
      <c r="HBL37" s="310"/>
      <c r="HBM37" s="310"/>
      <c r="HBN37" s="314"/>
      <c r="HBO37" s="312"/>
      <c r="HBP37" s="311"/>
      <c r="HBQ37" s="312"/>
      <c r="HBR37" s="320"/>
      <c r="HBS37" s="310"/>
      <c r="HBT37" s="313"/>
      <c r="HBU37" s="313"/>
      <c r="HBV37" s="310"/>
      <c r="HBW37" s="313"/>
      <c r="HBX37" s="310"/>
      <c r="HBY37" s="310"/>
      <c r="HBZ37" s="310"/>
      <c r="HCA37" s="314"/>
      <c r="HCB37" s="312"/>
      <c r="HCC37" s="311"/>
      <c r="HCD37" s="312"/>
      <c r="HCE37" s="320"/>
      <c r="HCF37" s="310"/>
      <c r="HCG37" s="313"/>
      <c r="HCH37" s="313"/>
      <c r="HCI37" s="310"/>
      <c r="HCJ37" s="313"/>
      <c r="HCK37" s="310"/>
      <c r="HCL37" s="310"/>
      <c r="HCM37" s="310"/>
      <c r="HCN37" s="314"/>
      <c r="HCO37" s="312"/>
      <c r="HCP37" s="311"/>
      <c r="HCQ37" s="312"/>
      <c r="HCR37" s="320"/>
      <c r="HCS37" s="310"/>
      <c r="HCT37" s="313"/>
      <c r="HCU37" s="313"/>
      <c r="HCV37" s="310"/>
      <c r="HCW37" s="313"/>
      <c r="HCX37" s="310"/>
      <c r="HCY37" s="310"/>
      <c r="HCZ37" s="310"/>
      <c r="HDA37" s="314"/>
      <c r="HDB37" s="312"/>
      <c r="HDC37" s="311"/>
      <c r="HDD37" s="312"/>
      <c r="HDE37" s="320"/>
      <c r="HDF37" s="310"/>
      <c r="HDG37" s="313"/>
      <c r="HDH37" s="313"/>
      <c r="HDI37" s="310"/>
      <c r="HDJ37" s="313"/>
      <c r="HDK37" s="310"/>
      <c r="HDL37" s="310"/>
      <c r="HDM37" s="310"/>
      <c r="HDN37" s="314"/>
      <c r="HDO37" s="312"/>
      <c r="HDP37" s="311"/>
      <c r="HDQ37" s="312"/>
      <c r="HDR37" s="320"/>
      <c r="HDS37" s="310"/>
      <c r="HDT37" s="313"/>
      <c r="HDU37" s="313"/>
      <c r="HDV37" s="310"/>
      <c r="HDW37" s="313"/>
      <c r="HDX37" s="310"/>
      <c r="HDY37" s="310"/>
      <c r="HDZ37" s="310"/>
      <c r="HEA37" s="314"/>
      <c r="HEB37" s="312"/>
      <c r="HEC37" s="311"/>
      <c r="HED37" s="312"/>
      <c r="HEE37" s="320"/>
      <c r="HEF37" s="310"/>
      <c r="HEG37" s="313"/>
      <c r="HEH37" s="313"/>
      <c r="HEI37" s="310"/>
      <c r="HEJ37" s="313"/>
      <c r="HEK37" s="310"/>
      <c r="HEL37" s="310"/>
      <c r="HEM37" s="310"/>
      <c r="HEN37" s="314"/>
      <c r="HEO37" s="312"/>
      <c r="HEP37" s="311"/>
      <c r="HEQ37" s="312"/>
      <c r="HER37" s="320"/>
      <c r="HES37" s="310"/>
      <c r="HET37" s="313"/>
      <c r="HEU37" s="313"/>
      <c r="HEV37" s="310"/>
      <c r="HEW37" s="313"/>
      <c r="HEX37" s="310"/>
      <c r="HEY37" s="310"/>
      <c r="HEZ37" s="310"/>
      <c r="HFA37" s="314"/>
      <c r="HFB37" s="312"/>
      <c r="HFC37" s="311"/>
      <c r="HFD37" s="312"/>
      <c r="HFE37" s="320"/>
      <c r="HFF37" s="310"/>
      <c r="HFG37" s="313"/>
      <c r="HFH37" s="313"/>
      <c r="HFI37" s="310"/>
      <c r="HFJ37" s="313"/>
      <c r="HFK37" s="310"/>
      <c r="HFL37" s="310"/>
      <c r="HFM37" s="310"/>
      <c r="HFN37" s="314"/>
      <c r="HFO37" s="312"/>
      <c r="HFP37" s="311"/>
      <c r="HFQ37" s="312"/>
      <c r="HFR37" s="320"/>
      <c r="HFS37" s="310"/>
      <c r="HFT37" s="313"/>
      <c r="HFU37" s="313"/>
      <c r="HFV37" s="310"/>
      <c r="HFW37" s="313"/>
      <c r="HFX37" s="310"/>
      <c r="HFY37" s="310"/>
      <c r="HFZ37" s="310"/>
      <c r="HGA37" s="314"/>
      <c r="HGB37" s="312"/>
      <c r="HGC37" s="311"/>
      <c r="HGD37" s="312"/>
      <c r="HGE37" s="320"/>
      <c r="HGF37" s="310"/>
      <c r="HGG37" s="313"/>
      <c r="HGH37" s="313"/>
      <c r="HGI37" s="310"/>
      <c r="HGJ37" s="313"/>
      <c r="HGK37" s="310"/>
      <c r="HGL37" s="310"/>
      <c r="HGM37" s="310"/>
      <c r="HGN37" s="314"/>
      <c r="HGO37" s="312"/>
      <c r="HGP37" s="311"/>
      <c r="HGQ37" s="312"/>
      <c r="HGR37" s="320"/>
      <c r="HGS37" s="310"/>
      <c r="HGT37" s="313"/>
      <c r="HGU37" s="313"/>
      <c r="HGV37" s="310"/>
      <c r="HGW37" s="313"/>
      <c r="HGX37" s="310"/>
      <c r="HGY37" s="310"/>
      <c r="HGZ37" s="310"/>
      <c r="HHA37" s="314"/>
      <c r="HHB37" s="312"/>
      <c r="HHC37" s="311"/>
      <c r="HHD37" s="312"/>
      <c r="HHE37" s="320"/>
      <c r="HHF37" s="310"/>
      <c r="HHG37" s="313"/>
      <c r="HHH37" s="313"/>
      <c r="HHI37" s="310"/>
      <c r="HHJ37" s="313"/>
      <c r="HHK37" s="310"/>
      <c r="HHL37" s="310"/>
      <c r="HHM37" s="310"/>
      <c r="HHN37" s="314"/>
      <c r="HHO37" s="312"/>
      <c r="HHP37" s="311"/>
      <c r="HHQ37" s="312"/>
      <c r="HHR37" s="320"/>
      <c r="HHS37" s="310"/>
      <c r="HHT37" s="313"/>
      <c r="HHU37" s="313"/>
      <c r="HHV37" s="310"/>
      <c r="HHW37" s="313"/>
      <c r="HHX37" s="310"/>
      <c r="HHY37" s="310"/>
      <c r="HHZ37" s="310"/>
      <c r="HIA37" s="314"/>
      <c r="HIB37" s="312"/>
      <c r="HIC37" s="311"/>
      <c r="HID37" s="312"/>
      <c r="HIE37" s="320"/>
      <c r="HIF37" s="310"/>
      <c r="HIG37" s="313"/>
      <c r="HIH37" s="313"/>
      <c r="HII37" s="310"/>
      <c r="HIJ37" s="313"/>
      <c r="HIK37" s="310"/>
      <c r="HIL37" s="310"/>
      <c r="HIM37" s="310"/>
      <c r="HIN37" s="314"/>
      <c r="HIO37" s="312"/>
      <c r="HIP37" s="311"/>
      <c r="HIQ37" s="312"/>
      <c r="HIR37" s="320"/>
      <c r="HIS37" s="310"/>
      <c r="HIT37" s="313"/>
      <c r="HIU37" s="313"/>
      <c r="HIV37" s="310"/>
      <c r="HIW37" s="313"/>
      <c r="HIX37" s="310"/>
      <c r="HIY37" s="310"/>
      <c r="HIZ37" s="310"/>
      <c r="HJA37" s="314"/>
      <c r="HJB37" s="312"/>
      <c r="HJC37" s="311"/>
      <c r="HJD37" s="312"/>
      <c r="HJE37" s="320"/>
      <c r="HJF37" s="310"/>
      <c r="HJG37" s="313"/>
      <c r="HJH37" s="313"/>
      <c r="HJI37" s="310"/>
      <c r="HJJ37" s="313"/>
      <c r="HJK37" s="310"/>
      <c r="HJL37" s="310"/>
      <c r="HJM37" s="310"/>
      <c r="HJN37" s="314"/>
      <c r="HJO37" s="312"/>
      <c r="HJP37" s="311"/>
      <c r="HJQ37" s="312"/>
      <c r="HJR37" s="320"/>
      <c r="HJS37" s="310"/>
      <c r="HJT37" s="313"/>
      <c r="HJU37" s="313"/>
      <c r="HJV37" s="310"/>
      <c r="HJW37" s="313"/>
      <c r="HJX37" s="310"/>
      <c r="HJY37" s="310"/>
      <c r="HJZ37" s="310"/>
      <c r="HKA37" s="314"/>
      <c r="HKB37" s="312"/>
      <c r="HKC37" s="311"/>
      <c r="HKD37" s="312"/>
      <c r="HKE37" s="320"/>
      <c r="HKF37" s="310"/>
      <c r="HKG37" s="313"/>
      <c r="HKH37" s="313"/>
      <c r="HKI37" s="310"/>
      <c r="HKJ37" s="313"/>
      <c r="HKK37" s="310"/>
      <c r="HKL37" s="310"/>
      <c r="HKM37" s="310"/>
      <c r="HKN37" s="314"/>
      <c r="HKO37" s="312"/>
      <c r="HKP37" s="311"/>
      <c r="HKQ37" s="312"/>
      <c r="HKR37" s="320"/>
      <c r="HKS37" s="310"/>
      <c r="HKT37" s="313"/>
      <c r="HKU37" s="313"/>
      <c r="HKV37" s="310"/>
      <c r="HKW37" s="313"/>
      <c r="HKX37" s="310"/>
      <c r="HKY37" s="310"/>
      <c r="HKZ37" s="310"/>
      <c r="HLA37" s="314"/>
      <c r="HLB37" s="312"/>
      <c r="HLC37" s="311"/>
      <c r="HLD37" s="312"/>
      <c r="HLE37" s="320"/>
      <c r="HLF37" s="310"/>
      <c r="HLG37" s="313"/>
      <c r="HLH37" s="313"/>
      <c r="HLI37" s="310"/>
      <c r="HLJ37" s="313"/>
      <c r="HLK37" s="310"/>
      <c r="HLL37" s="310"/>
      <c r="HLM37" s="310"/>
      <c r="HLN37" s="314"/>
      <c r="HLO37" s="312"/>
      <c r="HLP37" s="311"/>
      <c r="HLQ37" s="312"/>
      <c r="HLR37" s="320"/>
      <c r="HLS37" s="310"/>
      <c r="HLT37" s="313"/>
      <c r="HLU37" s="313"/>
      <c r="HLV37" s="310"/>
      <c r="HLW37" s="313"/>
      <c r="HLX37" s="310"/>
      <c r="HLY37" s="310"/>
      <c r="HLZ37" s="310"/>
      <c r="HMA37" s="314"/>
      <c r="HMB37" s="312"/>
      <c r="HMC37" s="311"/>
      <c r="HMD37" s="312"/>
      <c r="HME37" s="320"/>
      <c r="HMF37" s="310"/>
      <c r="HMG37" s="313"/>
      <c r="HMH37" s="313"/>
      <c r="HMI37" s="310"/>
      <c r="HMJ37" s="313"/>
      <c r="HMK37" s="310"/>
      <c r="HML37" s="310"/>
      <c r="HMM37" s="310"/>
      <c r="HMN37" s="314"/>
      <c r="HMO37" s="312"/>
      <c r="HMP37" s="311"/>
      <c r="HMQ37" s="312"/>
      <c r="HMR37" s="320"/>
      <c r="HMS37" s="310"/>
      <c r="HMT37" s="313"/>
      <c r="HMU37" s="313"/>
      <c r="HMV37" s="310"/>
      <c r="HMW37" s="313"/>
      <c r="HMX37" s="310"/>
      <c r="HMY37" s="310"/>
      <c r="HMZ37" s="310"/>
      <c r="HNA37" s="314"/>
      <c r="HNB37" s="312"/>
      <c r="HNC37" s="311"/>
      <c r="HND37" s="312"/>
      <c r="HNE37" s="320"/>
      <c r="HNF37" s="310"/>
      <c r="HNG37" s="313"/>
      <c r="HNH37" s="313"/>
      <c r="HNI37" s="310"/>
      <c r="HNJ37" s="313"/>
      <c r="HNK37" s="310"/>
      <c r="HNL37" s="310"/>
      <c r="HNM37" s="310"/>
      <c r="HNN37" s="314"/>
      <c r="HNO37" s="312"/>
      <c r="HNP37" s="311"/>
      <c r="HNQ37" s="312"/>
      <c r="HNR37" s="320"/>
      <c r="HNS37" s="310"/>
      <c r="HNT37" s="313"/>
      <c r="HNU37" s="313"/>
      <c r="HNV37" s="310"/>
      <c r="HNW37" s="313"/>
      <c r="HNX37" s="310"/>
      <c r="HNY37" s="310"/>
      <c r="HNZ37" s="310"/>
      <c r="HOA37" s="314"/>
      <c r="HOB37" s="312"/>
      <c r="HOC37" s="311"/>
      <c r="HOD37" s="312"/>
      <c r="HOE37" s="320"/>
      <c r="HOF37" s="310"/>
      <c r="HOG37" s="313"/>
      <c r="HOH37" s="313"/>
      <c r="HOI37" s="310"/>
      <c r="HOJ37" s="313"/>
      <c r="HOK37" s="310"/>
      <c r="HOL37" s="310"/>
      <c r="HOM37" s="310"/>
      <c r="HON37" s="314"/>
      <c r="HOO37" s="312"/>
      <c r="HOP37" s="311"/>
      <c r="HOQ37" s="312"/>
      <c r="HOR37" s="320"/>
      <c r="HOS37" s="310"/>
      <c r="HOT37" s="313"/>
      <c r="HOU37" s="313"/>
      <c r="HOV37" s="310"/>
      <c r="HOW37" s="313"/>
      <c r="HOX37" s="310"/>
      <c r="HOY37" s="310"/>
      <c r="HOZ37" s="310"/>
      <c r="HPA37" s="314"/>
      <c r="HPB37" s="312"/>
      <c r="HPC37" s="311"/>
      <c r="HPD37" s="312"/>
      <c r="HPE37" s="320"/>
      <c r="HPF37" s="310"/>
      <c r="HPG37" s="313"/>
      <c r="HPH37" s="313"/>
      <c r="HPI37" s="310"/>
      <c r="HPJ37" s="313"/>
      <c r="HPK37" s="310"/>
      <c r="HPL37" s="310"/>
      <c r="HPM37" s="310"/>
      <c r="HPN37" s="314"/>
      <c r="HPO37" s="312"/>
      <c r="HPP37" s="311"/>
      <c r="HPQ37" s="312"/>
      <c r="HPR37" s="320"/>
      <c r="HPS37" s="310"/>
      <c r="HPT37" s="313"/>
      <c r="HPU37" s="313"/>
      <c r="HPV37" s="310"/>
      <c r="HPW37" s="313"/>
      <c r="HPX37" s="310"/>
      <c r="HPY37" s="310"/>
      <c r="HPZ37" s="310"/>
      <c r="HQA37" s="314"/>
      <c r="HQB37" s="312"/>
      <c r="HQC37" s="311"/>
      <c r="HQD37" s="312"/>
      <c r="HQE37" s="320"/>
      <c r="HQF37" s="310"/>
      <c r="HQG37" s="313"/>
      <c r="HQH37" s="313"/>
      <c r="HQI37" s="310"/>
      <c r="HQJ37" s="313"/>
      <c r="HQK37" s="310"/>
      <c r="HQL37" s="310"/>
      <c r="HQM37" s="310"/>
      <c r="HQN37" s="314"/>
      <c r="HQO37" s="312"/>
      <c r="HQP37" s="311"/>
      <c r="HQQ37" s="312"/>
      <c r="HQR37" s="320"/>
      <c r="HQS37" s="310"/>
      <c r="HQT37" s="313"/>
      <c r="HQU37" s="313"/>
      <c r="HQV37" s="310"/>
      <c r="HQW37" s="313"/>
      <c r="HQX37" s="310"/>
      <c r="HQY37" s="310"/>
      <c r="HQZ37" s="310"/>
      <c r="HRA37" s="314"/>
      <c r="HRB37" s="312"/>
      <c r="HRC37" s="311"/>
      <c r="HRD37" s="312"/>
      <c r="HRE37" s="320"/>
      <c r="HRF37" s="310"/>
      <c r="HRG37" s="313"/>
      <c r="HRH37" s="313"/>
      <c r="HRI37" s="310"/>
      <c r="HRJ37" s="313"/>
      <c r="HRK37" s="310"/>
      <c r="HRL37" s="310"/>
      <c r="HRM37" s="310"/>
      <c r="HRN37" s="314"/>
      <c r="HRO37" s="312"/>
      <c r="HRP37" s="311"/>
      <c r="HRQ37" s="312"/>
      <c r="HRR37" s="320"/>
      <c r="HRS37" s="310"/>
      <c r="HRT37" s="313"/>
      <c r="HRU37" s="313"/>
      <c r="HRV37" s="310"/>
      <c r="HRW37" s="313"/>
      <c r="HRX37" s="310"/>
      <c r="HRY37" s="310"/>
      <c r="HRZ37" s="310"/>
      <c r="HSA37" s="314"/>
      <c r="HSB37" s="312"/>
      <c r="HSC37" s="311"/>
      <c r="HSD37" s="312"/>
      <c r="HSE37" s="320"/>
      <c r="HSF37" s="310"/>
      <c r="HSG37" s="313"/>
      <c r="HSH37" s="313"/>
      <c r="HSI37" s="310"/>
      <c r="HSJ37" s="313"/>
      <c r="HSK37" s="310"/>
      <c r="HSL37" s="310"/>
      <c r="HSM37" s="310"/>
      <c r="HSN37" s="314"/>
      <c r="HSO37" s="312"/>
      <c r="HSP37" s="311"/>
      <c r="HSQ37" s="312"/>
      <c r="HSR37" s="320"/>
      <c r="HSS37" s="310"/>
      <c r="HST37" s="313"/>
      <c r="HSU37" s="313"/>
      <c r="HSV37" s="310"/>
      <c r="HSW37" s="313"/>
      <c r="HSX37" s="310"/>
      <c r="HSY37" s="310"/>
      <c r="HSZ37" s="310"/>
      <c r="HTA37" s="314"/>
      <c r="HTB37" s="312"/>
      <c r="HTC37" s="311"/>
      <c r="HTD37" s="312"/>
      <c r="HTE37" s="320"/>
      <c r="HTF37" s="310"/>
      <c r="HTG37" s="313"/>
      <c r="HTH37" s="313"/>
      <c r="HTI37" s="310"/>
      <c r="HTJ37" s="313"/>
      <c r="HTK37" s="310"/>
      <c r="HTL37" s="310"/>
      <c r="HTM37" s="310"/>
      <c r="HTN37" s="314"/>
      <c r="HTO37" s="312"/>
      <c r="HTP37" s="311"/>
      <c r="HTQ37" s="312"/>
      <c r="HTR37" s="320"/>
      <c r="HTS37" s="310"/>
      <c r="HTT37" s="313"/>
      <c r="HTU37" s="313"/>
      <c r="HTV37" s="310"/>
      <c r="HTW37" s="313"/>
      <c r="HTX37" s="310"/>
      <c r="HTY37" s="310"/>
      <c r="HTZ37" s="310"/>
      <c r="HUA37" s="314"/>
      <c r="HUB37" s="312"/>
      <c r="HUC37" s="311"/>
      <c r="HUD37" s="312"/>
      <c r="HUE37" s="320"/>
      <c r="HUF37" s="310"/>
      <c r="HUG37" s="313"/>
      <c r="HUH37" s="313"/>
      <c r="HUI37" s="310"/>
      <c r="HUJ37" s="313"/>
      <c r="HUK37" s="310"/>
      <c r="HUL37" s="310"/>
      <c r="HUM37" s="310"/>
      <c r="HUN37" s="314"/>
      <c r="HUO37" s="312"/>
      <c r="HUP37" s="311"/>
      <c r="HUQ37" s="312"/>
      <c r="HUR37" s="320"/>
      <c r="HUS37" s="310"/>
      <c r="HUT37" s="313"/>
      <c r="HUU37" s="313"/>
      <c r="HUV37" s="310"/>
      <c r="HUW37" s="313"/>
      <c r="HUX37" s="310"/>
      <c r="HUY37" s="310"/>
      <c r="HUZ37" s="310"/>
      <c r="HVA37" s="314"/>
      <c r="HVB37" s="312"/>
      <c r="HVC37" s="311"/>
      <c r="HVD37" s="312"/>
      <c r="HVE37" s="320"/>
      <c r="HVF37" s="310"/>
      <c r="HVG37" s="313"/>
      <c r="HVH37" s="313"/>
      <c r="HVI37" s="310"/>
      <c r="HVJ37" s="313"/>
      <c r="HVK37" s="310"/>
      <c r="HVL37" s="310"/>
      <c r="HVM37" s="310"/>
      <c r="HVN37" s="314"/>
      <c r="HVO37" s="312"/>
      <c r="HVP37" s="311"/>
      <c r="HVQ37" s="312"/>
      <c r="HVR37" s="320"/>
      <c r="HVS37" s="310"/>
      <c r="HVT37" s="313"/>
      <c r="HVU37" s="313"/>
      <c r="HVV37" s="310"/>
      <c r="HVW37" s="313"/>
      <c r="HVX37" s="310"/>
      <c r="HVY37" s="310"/>
      <c r="HVZ37" s="310"/>
      <c r="HWA37" s="314"/>
      <c r="HWB37" s="312"/>
      <c r="HWC37" s="311"/>
      <c r="HWD37" s="312"/>
      <c r="HWE37" s="320"/>
      <c r="HWF37" s="310"/>
      <c r="HWG37" s="313"/>
      <c r="HWH37" s="313"/>
      <c r="HWI37" s="310"/>
      <c r="HWJ37" s="313"/>
      <c r="HWK37" s="310"/>
      <c r="HWL37" s="310"/>
      <c r="HWM37" s="310"/>
      <c r="HWN37" s="314"/>
      <c r="HWO37" s="312"/>
      <c r="HWP37" s="311"/>
      <c r="HWQ37" s="312"/>
      <c r="HWR37" s="320"/>
      <c r="HWS37" s="310"/>
      <c r="HWT37" s="313"/>
      <c r="HWU37" s="313"/>
      <c r="HWV37" s="310"/>
      <c r="HWW37" s="313"/>
      <c r="HWX37" s="310"/>
      <c r="HWY37" s="310"/>
      <c r="HWZ37" s="310"/>
      <c r="HXA37" s="314"/>
      <c r="HXB37" s="312"/>
      <c r="HXC37" s="311"/>
      <c r="HXD37" s="312"/>
      <c r="HXE37" s="320"/>
      <c r="HXF37" s="310"/>
      <c r="HXG37" s="313"/>
      <c r="HXH37" s="313"/>
      <c r="HXI37" s="310"/>
      <c r="HXJ37" s="313"/>
      <c r="HXK37" s="310"/>
      <c r="HXL37" s="310"/>
      <c r="HXM37" s="310"/>
      <c r="HXN37" s="314"/>
      <c r="HXO37" s="312"/>
      <c r="HXP37" s="311"/>
      <c r="HXQ37" s="312"/>
      <c r="HXR37" s="320"/>
      <c r="HXS37" s="310"/>
      <c r="HXT37" s="313"/>
      <c r="HXU37" s="313"/>
      <c r="HXV37" s="310"/>
      <c r="HXW37" s="313"/>
      <c r="HXX37" s="310"/>
      <c r="HXY37" s="310"/>
      <c r="HXZ37" s="310"/>
      <c r="HYA37" s="314"/>
      <c r="HYB37" s="312"/>
      <c r="HYC37" s="311"/>
      <c r="HYD37" s="312"/>
      <c r="HYE37" s="320"/>
      <c r="HYF37" s="310"/>
      <c r="HYG37" s="313"/>
      <c r="HYH37" s="313"/>
      <c r="HYI37" s="310"/>
      <c r="HYJ37" s="313"/>
      <c r="HYK37" s="310"/>
      <c r="HYL37" s="310"/>
      <c r="HYM37" s="310"/>
      <c r="HYN37" s="314"/>
      <c r="HYO37" s="312"/>
      <c r="HYP37" s="311"/>
      <c r="HYQ37" s="312"/>
      <c r="HYR37" s="320"/>
      <c r="HYS37" s="310"/>
      <c r="HYT37" s="313"/>
      <c r="HYU37" s="313"/>
      <c r="HYV37" s="310"/>
      <c r="HYW37" s="313"/>
      <c r="HYX37" s="310"/>
      <c r="HYY37" s="310"/>
      <c r="HYZ37" s="310"/>
      <c r="HZA37" s="314"/>
      <c r="HZB37" s="312"/>
      <c r="HZC37" s="311"/>
      <c r="HZD37" s="312"/>
      <c r="HZE37" s="320"/>
      <c r="HZF37" s="310"/>
      <c r="HZG37" s="313"/>
      <c r="HZH37" s="313"/>
      <c r="HZI37" s="310"/>
      <c r="HZJ37" s="313"/>
      <c r="HZK37" s="310"/>
      <c r="HZL37" s="310"/>
      <c r="HZM37" s="310"/>
      <c r="HZN37" s="314"/>
      <c r="HZO37" s="312"/>
      <c r="HZP37" s="311"/>
      <c r="HZQ37" s="312"/>
      <c r="HZR37" s="320"/>
      <c r="HZS37" s="310"/>
      <c r="HZT37" s="313"/>
      <c r="HZU37" s="313"/>
      <c r="HZV37" s="310"/>
      <c r="HZW37" s="313"/>
      <c r="HZX37" s="310"/>
      <c r="HZY37" s="310"/>
      <c r="HZZ37" s="310"/>
      <c r="IAA37" s="314"/>
      <c r="IAB37" s="312"/>
      <c r="IAC37" s="311"/>
      <c r="IAD37" s="312"/>
      <c r="IAE37" s="320"/>
      <c r="IAF37" s="310"/>
      <c r="IAG37" s="313"/>
      <c r="IAH37" s="313"/>
      <c r="IAI37" s="310"/>
      <c r="IAJ37" s="313"/>
      <c r="IAK37" s="310"/>
      <c r="IAL37" s="310"/>
      <c r="IAM37" s="310"/>
      <c r="IAN37" s="314"/>
      <c r="IAO37" s="312"/>
      <c r="IAP37" s="311"/>
      <c r="IAQ37" s="312"/>
      <c r="IAR37" s="320"/>
      <c r="IAS37" s="310"/>
      <c r="IAT37" s="313"/>
      <c r="IAU37" s="313"/>
      <c r="IAV37" s="310"/>
      <c r="IAW37" s="313"/>
      <c r="IAX37" s="310"/>
      <c r="IAY37" s="310"/>
      <c r="IAZ37" s="310"/>
      <c r="IBA37" s="314"/>
      <c r="IBB37" s="312"/>
      <c r="IBC37" s="311"/>
      <c r="IBD37" s="312"/>
      <c r="IBE37" s="320"/>
      <c r="IBF37" s="310"/>
      <c r="IBG37" s="313"/>
      <c r="IBH37" s="313"/>
      <c r="IBI37" s="310"/>
      <c r="IBJ37" s="313"/>
      <c r="IBK37" s="310"/>
      <c r="IBL37" s="310"/>
      <c r="IBM37" s="310"/>
      <c r="IBN37" s="314"/>
      <c r="IBO37" s="312"/>
      <c r="IBP37" s="311"/>
      <c r="IBQ37" s="312"/>
      <c r="IBR37" s="320"/>
      <c r="IBS37" s="310"/>
      <c r="IBT37" s="313"/>
      <c r="IBU37" s="313"/>
      <c r="IBV37" s="310"/>
      <c r="IBW37" s="313"/>
      <c r="IBX37" s="310"/>
      <c r="IBY37" s="310"/>
      <c r="IBZ37" s="310"/>
      <c r="ICA37" s="314"/>
      <c r="ICB37" s="312"/>
      <c r="ICC37" s="311"/>
      <c r="ICD37" s="312"/>
      <c r="ICE37" s="320"/>
      <c r="ICF37" s="310"/>
      <c r="ICG37" s="313"/>
      <c r="ICH37" s="313"/>
      <c r="ICI37" s="310"/>
      <c r="ICJ37" s="313"/>
      <c r="ICK37" s="310"/>
      <c r="ICL37" s="310"/>
      <c r="ICM37" s="310"/>
      <c r="ICN37" s="314"/>
      <c r="ICO37" s="312"/>
      <c r="ICP37" s="311"/>
      <c r="ICQ37" s="312"/>
      <c r="ICR37" s="320"/>
      <c r="ICS37" s="310"/>
      <c r="ICT37" s="313"/>
      <c r="ICU37" s="313"/>
      <c r="ICV37" s="310"/>
      <c r="ICW37" s="313"/>
      <c r="ICX37" s="310"/>
      <c r="ICY37" s="310"/>
      <c r="ICZ37" s="310"/>
      <c r="IDA37" s="314"/>
      <c r="IDB37" s="312"/>
      <c r="IDC37" s="311"/>
      <c r="IDD37" s="312"/>
      <c r="IDE37" s="320"/>
      <c r="IDF37" s="310"/>
      <c r="IDG37" s="313"/>
      <c r="IDH37" s="313"/>
      <c r="IDI37" s="310"/>
      <c r="IDJ37" s="313"/>
      <c r="IDK37" s="310"/>
      <c r="IDL37" s="310"/>
      <c r="IDM37" s="310"/>
      <c r="IDN37" s="314"/>
      <c r="IDO37" s="312"/>
      <c r="IDP37" s="311"/>
      <c r="IDQ37" s="312"/>
      <c r="IDR37" s="320"/>
      <c r="IDS37" s="310"/>
      <c r="IDT37" s="313"/>
      <c r="IDU37" s="313"/>
      <c r="IDV37" s="310"/>
      <c r="IDW37" s="313"/>
      <c r="IDX37" s="310"/>
      <c r="IDY37" s="310"/>
      <c r="IDZ37" s="310"/>
      <c r="IEA37" s="314"/>
      <c r="IEB37" s="312"/>
      <c r="IEC37" s="311"/>
      <c r="IED37" s="312"/>
      <c r="IEE37" s="320"/>
      <c r="IEF37" s="310"/>
      <c r="IEG37" s="313"/>
      <c r="IEH37" s="313"/>
      <c r="IEI37" s="310"/>
      <c r="IEJ37" s="313"/>
      <c r="IEK37" s="310"/>
      <c r="IEL37" s="310"/>
      <c r="IEM37" s="310"/>
      <c r="IEN37" s="314"/>
      <c r="IEO37" s="312"/>
      <c r="IEP37" s="311"/>
      <c r="IEQ37" s="312"/>
      <c r="IER37" s="320"/>
      <c r="IES37" s="310"/>
      <c r="IET37" s="313"/>
      <c r="IEU37" s="313"/>
      <c r="IEV37" s="310"/>
      <c r="IEW37" s="313"/>
      <c r="IEX37" s="310"/>
      <c r="IEY37" s="310"/>
      <c r="IEZ37" s="310"/>
      <c r="IFA37" s="314"/>
      <c r="IFB37" s="312"/>
      <c r="IFC37" s="311"/>
      <c r="IFD37" s="312"/>
      <c r="IFE37" s="320"/>
      <c r="IFF37" s="310"/>
      <c r="IFG37" s="313"/>
      <c r="IFH37" s="313"/>
      <c r="IFI37" s="310"/>
      <c r="IFJ37" s="313"/>
      <c r="IFK37" s="310"/>
      <c r="IFL37" s="310"/>
      <c r="IFM37" s="310"/>
      <c r="IFN37" s="314"/>
      <c r="IFO37" s="312"/>
      <c r="IFP37" s="311"/>
      <c r="IFQ37" s="312"/>
      <c r="IFR37" s="320"/>
      <c r="IFS37" s="310"/>
      <c r="IFT37" s="313"/>
      <c r="IFU37" s="313"/>
      <c r="IFV37" s="310"/>
      <c r="IFW37" s="313"/>
      <c r="IFX37" s="310"/>
      <c r="IFY37" s="310"/>
      <c r="IFZ37" s="310"/>
      <c r="IGA37" s="314"/>
      <c r="IGB37" s="312"/>
      <c r="IGC37" s="311"/>
      <c r="IGD37" s="312"/>
      <c r="IGE37" s="320"/>
      <c r="IGF37" s="310"/>
      <c r="IGG37" s="313"/>
      <c r="IGH37" s="313"/>
      <c r="IGI37" s="310"/>
      <c r="IGJ37" s="313"/>
      <c r="IGK37" s="310"/>
      <c r="IGL37" s="310"/>
      <c r="IGM37" s="310"/>
      <c r="IGN37" s="314"/>
      <c r="IGO37" s="312"/>
      <c r="IGP37" s="311"/>
      <c r="IGQ37" s="312"/>
      <c r="IGR37" s="320"/>
      <c r="IGS37" s="310"/>
      <c r="IGT37" s="313"/>
      <c r="IGU37" s="313"/>
      <c r="IGV37" s="310"/>
      <c r="IGW37" s="313"/>
      <c r="IGX37" s="310"/>
      <c r="IGY37" s="310"/>
      <c r="IGZ37" s="310"/>
      <c r="IHA37" s="314"/>
      <c r="IHB37" s="312"/>
      <c r="IHC37" s="311"/>
      <c r="IHD37" s="312"/>
      <c r="IHE37" s="320"/>
      <c r="IHF37" s="310"/>
      <c r="IHG37" s="313"/>
      <c r="IHH37" s="313"/>
      <c r="IHI37" s="310"/>
      <c r="IHJ37" s="313"/>
      <c r="IHK37" s="310"/>
      <c r="IHL37" s="310"/>
      <c r="IHM37" s="310"/>
      <c r="IHN37" s="314"/>
      <c r="IHO37" s="312"/>
      <c r="IHP37" s="311"/>
      <c r="IHQ37" s="312"/>
      <c r="IHR37" s="320"/>
      <c r="IHS37" s="310"/>
      <c r="IHT37" s="313"/>
      <c r="IHU37" s="313"/>
      <c r="IHV37" s="310"/>
      <c r="IHW37" s="313"/>
      <c r="IHX37" s="310"/>
      <c r="IHY37" s="310"/>
      <c r="IHZ37" s="310"/>
      <c r="IIA37" s="314"/>
      <c r="IIB37" s="312"/>
      <c r="IIC37" s="311"/>
      <c r="IID37" s="312"/>
      <c r="IIE37" s="320"/>
      <c r="IIF37" s="310"/>
      <c r="IIG37" s="313"/>
      <c r="IIH37" s="313"/>
      <c r="III37" s="310"/>
      <c r="IIJ37" s="313"/>
      <c r="IIK37" s="310"/>
      <c r="IIL37" s="310"/>
      <c r="IIM37" s="310"/>
      <c r="IIN37" s="314"/>
      <c r="IIO37" s="312"/>
      <c r="IIP37" s="311"/>
      <c r="IIQ37" s="312"/>
      <c r="IIR37" s="320"/>
      <c r="IIS37" s="310"/>
      <c r="IIT37" s="313"/>
      <c r="IIU37" s="313"/>
      <c r="IIV37" s="310"/>
      <c r="IIW37" s="313"/>
      <c r="IIX37" s="310"/>
      <c r="IIY37" s="310"/>
      <c r="IIZ37" s="310"/>
      <c r="IJA37" s="314"/>
      <c r="IJB37" s="312"/>
      <c r="IJC37" s="311"/>
      <c r="IJD37" s="312"/>
      <c r="IJE37" s="320"/>
      <c r="IJF37" s="310"/>
      <c r="IJG37" s="313"/>
      <c r="IJH37" s="313"/>
      <c r="IJI37" s="310"/>
      <c r="IJJ37" s="313"/>
      <c r="IJK37" s="310"/>
      <c r="IJL37" s="310"/>
      <c r="IJM37" s="310"/>
      <c r="IJN37" s="314"/>
      <c r="IJO37" s="312"/>
      <c r="IJP37" s="311"/>
      <c r="IJQ37" s="312"/>
      <c r="IJR37" s="320"/>
      <c r="IJS37" s="310"/>
      <c r="IJT37" s="313"/>
      <c r="IJU37" s="313"/>
      <c r="IJV37" s="310"/>
      <c r="IJW37" s="313"/>
      <c r="IJX37" s="310"/>
      <c r="IJY37" s="310"/>
      <c r="IJZ37" s="310"/>
      <c r="IKA37" s="314"/>
      <c r="IKB37" s="312"/>
      <c r="IKC37" s="311"/>
      <c r="IKD37" s="312"/>
      <c r="IKE37" s="320"/>
      <c r="IKF37" s="310"/>
      <c r="IKG37" s="313"/>
      <c r="IKH37" s="313"/>
      <c r="IKI37" s="310"/>
      <c r="IKJ37" s="313"/>
      <c r="IKK37" s="310"/>
      <c r="IKL37" s="310"/>
      <c r="IKM37" s="310"/>
      <c r="IKN37" s="314"/>
      <c r="IKO37" s="312"/>
      <c r="IKP37" s="311"/>
      <c r="IKQ37" s="312"/>
      <c r="IKR37" s="320"/>
      <c r="IKS37" s="310"/>
      <c r="IKT37" s="313"/>
      <c r="IKU37" s="313"/>
      <c r="IKV37" s="310"/>
      <c r="IKW37" s="313"/>
      <c r="IKX37" s="310"/>
      <c r="IKY37" s="310"/>
      <c r="IKZ37" s="310"/>
      <c r="ILA37" s="314"/>
      <c r="ILB37" s="312"/>
      <c r="ILC37" s="311"/>
      <c r="ILD37" s="312"/>
      <c r="ILE37" s="320"/>
      <c r="ILF37" s="310"/>
      <c r="ILG37" s="313"/>
      <c r="ILH37" s="313"/>
      <c r="ILI37" s="310"/>
      <c r="ILJ37" s="313"/>
      <c r="ILK37" s="310"/>
      <c r="ILL37" s="310"/>
      <c r="ILM37" s="310"/>
      <c r="ILN37" s="314"/>
      <c r="ILO37" s="312"/>
      <c r="ILP37" s="311"/>
      <c r="ILQ37" s="312"/>
      <c r="ILR37" s="320"/>
      <c r="ILS37" s="310"/>
      <c r="ILT37" s="313"/>
      <c r="ILU37" s="313"/>
      <c r="ILV37" s="310"/>
      <c r="ILW37" s="313"/>
      <c r="ILX37" s="310"/>
      <c r="ILY37" s="310"/>
      <c r="ILZ37" s="310"/>
      <c r="IMA37" s="314"/>
      <c r="IMB37" s="312"/>
      <c r="IMC37" s="311"/>
      <c r="IMD37" s="312"/>
      <c r="IME37" s="320"/>
      <c r="IMF37" s="310"/>
      <c r="IMG37" s="313"/>
      <c r="IMH37" s="313"/>
      <c r="IMI37" s="310"/>
      <c r="IMJ37" s="313"/>
      <c r="IMK37" s="310"/>
      <c r="IML37" s="310"/>
      <c r="IMM37" s="310"/>
      <c r="IMN37" s="314"/>
      <c r="IMO37" s="312"/>
      <c r="IMP37" s="311"/>
      <c r="IMQ37" s="312"/>
      <c r="IMR37" s="320"/>
      <c r="IMS37" s="310"/>
      <c r="IMT37" s="313"/>
      <c r="IMU37" s="313"/>
      <c r="IMV37" s="310"/>
      <c r="IMW37" s="313"/>
      <c r="IMX37" s="310"/>
      <c r="IMY37" s="310"/>
      <c r="IMZ37" s="310"/>
      <c r="INA37" s="314"/>
      <c r="INB37" s="312"/>
      <c r="INC37" s="311"/>
      <c r="IND37" s="312"/>
      <c r="INE37" s="320"/>
      <c r="INF37" s="310"/>
      <c r="ING37" s="313"/>
      <c r="INH37" s="313"/>
      <c r="INI37" s="310"/>
      <c r="INJ37" s="313"/>
      <c r="INK37" s="310"/>
      <c r="INL37" s="310"/>
      <c r="INM37" s="310"/>
      <c r="INN37" s="314"/>
      <c r="INO37" s="312"/>
      <c r="INP37" s="311"/>
      <c r="INQ37" s="312"/>
      <c r="INR37" s="320"/>
      <c r="INS37" s="310"/>
      <c r="INT37" s="313"/>
      <c r="INU37" s="313"/>
      <c r="INV37" s="310"/>
      <c r="INW37" s="313"/>
      <c r="INX37" s="310"/>
      <c r="INY37" s="310"/>
      <c r="INZ37" s="310"/>
      <c r="IOA37" s="314"/>
      <c r="IOB37" s="312"/>
      <c r="IOC37" s="311"/>
      <c r="IOD37" s="312"/>
      <c r="IOE37" s="320"/>
      <c r="IOF37" s="310"/>
      <c r="IOG37" s="313"/>
      <c r="IOH37" s="313"/>
      <c r="IOI37" s="310"/>
      <c r="IOJ37" s="313"/>
      <c r="IOK37" s="310"/>
      <c r="IOL37" s="310"/>
      <c r="IOM37" s="310"/>
      <c r="ION37" s="314"/>
      <c r="IOO37" s="312"/>
      <c r="IOP37" s="311"/>
      <c r="IOQ37" s="312"/>
      <c r="IOR37" s="320"/>
      <c r="IOS37" s="310"/>
      <c r="IOT37" s="313"/>
      <c r="IOU37" s="313"/>
      <c r="IOV37" s="310"/>
      <c r="IOW37" s="313"/>
      <c r="IOX37" s="310"/>
      <c r="IOY37" s="310"/>
      <c r="IOZ37" s="310"/>
      <c r="IPA37" s="314"/>
      <c r="IPB37" s="312"/>
      <c r="IPC37" s="311"/>
      <c r="IPD37" s="312"/>
      <c r="IPE37" s="320"/>
      <c r="IPF37" s="310"/>
      <c r="IPG37" s="313"/>
      <c r="IPH37" s="313"/>
      <c r="IPI37" s="310"/>
      <c r="IPJ37" s="313"/>
      <c r="IPK37" s="310"/>
      <c r="IPL37" s="310"/>
      <c r="IPM37" s="310"/>
      <c r="IPN37" s="314"/>
      <c r="IPO37" s="312"/>
      <c r="IPP37" s="311"/>
      <c r="IPQ37" s="312"/>
      <c r="IPR37" s="320"/>
      <c r="IPS37" s="310"/>
      <c r="IPT37" s="313"/>
      <c r="IPU37" s="313"/>
      <c r="IPV37" s="310"/>
      <c r="IPW37" s="313"/>
      <c r="IPX37" s="310"/>
      <c r="IPY37" s="310"/>
      <c r="IPZ37" s="310"/>
      <c r="IQA37" s="314"/>
      <c r="IQB37" s="312"/>
      <c r="IQC37" s="311"/>
      <c r="IQD37" s="312"/>
      <c r="IQE37" s="320"/>
      <c r="IQF37" s="310"/>
      <c r="IQG37" s="313"/>
      <c r="IQH37" s="313"/>
      <c r="IQI37" s="310"/>
      <c r="IQJ37" s="313"/>
      <c r="IQK37" s="310"/>
      <c r="IQL37" s="310"/>
      <c r="IQM37" s="310"/>
      <c r="IQN37" s="314"/>
      <c r="IQO37" s="312"/>
      <c r="IQP37" s="311"/>
      <c r="IQQ37" s="312"/>
      <c r="IQR37" s="320"/>
      <c r="IQS37" s="310"/>
      <c r="IQT37" s="313"/>
      <c r="IQU37" s="313"/>
      <c r="IQV37" s="310"/>
      <c r="IQW37" s="313"/>
      <c r="IQX37" s="310"/>
      <c r="IQY37" s="310"/>
      <c r="IQZ37" s="310"/>
      <c r="IRA37" s="314"/>
      <c r="IRB37" s="312"/>
      <c r="IRC37" s="311"/>
      <c r="IRD37" s="312"/>
      <c r="IRE37" s="320"/>
      <c r="IRF37" s="310"/>
      <c r="IRG37" s="313"/>
      <c r="IRH37" s="313"/>
      <c r="IRI37" s="310"/>
      <c r="IRJ37" s="313"/>
      <c r="IRK37" s="310"/>
      <c r="IRL37" s="310"/>
      <c r="IRM37" s="310"/>
      <c r="IRN37" s="314"/>
      <c r="IRO37" s="312"/>
      <c r="IRP37" s="311"/>
      <c r="IRQ37" s="312"/>
      <c r="IRR37" s="320"/>
      <c r="IRS37" s="310"/>
      <c r="IRT37" s="313"/>
      <c r="IRU37" s="313"/>
      <c r="IRV37" s="310"/>
      <c r="IRW37" s="313"/>
      <c r="IRX37" s="310"/>
      <c r="IRY37" s="310"/>
      <c r="IRZ37" s="310"/>
      <c r="ISA37" s="314"/>
      <c r="ISB37" s="312"/>
      <c r="ISC37" s="311"/>
      <c r="ISD37" s="312"/>
      <c r="ISE37" s="320"/>
      <c r="ISF37" s="310"/>
      <c r="ISG37" s="313"/>
      <c r="ISH37" s="313"/>
      <c r="ISI37" s="310"/>
      <c r="ISJ37" s="313"/>
      <c r="ISK37" s="310"/>
      <c r="ISL37" s="310"/>
      <c r="ISM37" s="310"/>
      <c r="ISN37" s="314"/>
      <c r="ISO37" s="312"/>
      <c r="ISP37" s="311"/>
      <c r="ISQ37" s="312"/>
      <c r="ISR37" s="320"/>
      <c r="ISS37" s="310"/>
      <c r="IST37" s="313"/>
      <c r="ISU37" s="313"/>
      <c r="ISV37" s="310"/>
      <c r="ISW37" s="313"/>
      <c r="ISX37" s="310"/>
      <c r="ISY37" s="310"/>
      <c r="ISZ37" s="310"/>
      <c r="ITA37" s="314"/>
      <c r="ITB37" s="312"/>
      <c r="ITC37" s="311"/>
      <c r="ITD37" s="312"/>
      <c r="ITE37" s="320"/>
      <c r="ITF37" s="310"/>
      <c r="ITG37" s="313"/>
      <c r="ITH37" s="313"/>
      <c r="ITI37" s="310"/>
      <c r="ITJ37" s="313"/>
      <c r="ITK37" s="310"/>
      <c r="ITL37" s="310"/>
      <c r="ITM37" s="310"/>
      <c r="ITN37" s="314"/>
      <c r="ITO37" s="312"/>
      <c r="ITP37" s="311"/>
      <c r="ITQ37" s="312"/>
      <c r="ITR37" s="320"/>
      <c r="ITS37" s="310"/>
      <c r="ITT37" s="313"/>
      <c r="ITU37" s="313"/>
      <c r="ITV37" s="310"/>
      <c r="ITW37" s="313"/>
      <c r="ITX37" s="310"/>
      <c r="ITY37" s="310"/>
      <c r="ITZ37" s="310"/>
      <c r="IUA37" s="314"/>
      <c r="IUB37" s="312"/>
      <c r="IUC37" s="311"/>
      <c r="IUD37" s="312"/>
      <c r="IUE37" s="320"/>
      <c r="IUF37" s="310"/>
      <c r="IUG37" s="313"/>
      <c r="IUH37" s="313"/>
      <c r="IUI37" s="310"/>
      <c r="IUJ37" s="313"/>
      <c r="IUK37" s="310"/>
      <c r="IUL37" s="310"/>
      <c r="IUM37" s="310"/>
      <c r="IUN37" s="314"/>
      <c r="IUO37" s="312"/>
      <c r="IUP37" s="311"/>
      <c r="IUQ37" s="312"/>
      <c r="IUR37" s="320"/>
      <c r="IUS37" s="310"/>
      <c r="IUT37" s="313"/>
      <c r="IUU37" s="313"/>
      <c r="IUV37" s="310"/>
      <c r="IUW37" s="313"/>
      <c r="IUX37" s="310"/>
      <c r="IUY37" s="310"/>
      <c r="IUZ37" s="310"/>
      <c r="IVA37" s="314"/>
      <c r="IVB37" s="312"/>
      <c r="IVC37" s="311"/>
      <c r="IVD37" s="312"/>
      <c r="IVE37" s="320"/>
      <c r="IVF37" s="310"/>
      <c r="IVG37" s="313"/>
      <c r="IVH37" s="313"/>
      <c r="IVI37" s="310"/>
      <c r="IVJ37" s="313"/>
      <c r="IVK37" s="310"/>
      <c r="IVL37" s="310"/>
      <c r="IVM37" s="310"/>
      <c r="IVN37" s="314"/>
      <c r="IVO37" s="312"/>
      <c r="IVP37" s="311"/>
      <c r="IVQ37" s="312"/>
      <c r="IVR37" s="320"/>
      <c r="IVS37" s="310"/>
      <c r="IVT37" s="313"/>
      <c r="IVU37" s="313"/>
      <c r="IVV37" s="310"/>
      <c r="IVW37" s="313"/>
      <c r="IVX37" s="310"/>
      <c r="IVY37" s="310"/>
      <c r="IVZ37" s="310"/>
      <c r="IWA37" s="314"/>
      <c r="IWB37" s="312"/>
      <c r="IWC37" s="311"/>
      <c r="IWD37" s="312"/>
      <c r="IWE37" s="320"/>
      <c r="IWF37" s="310"/>
      <c r="IWG37" s="313"/>
      <c r="IWH37" s="313"/>
      <c r="IWI37" s="310"/>
      <c r="IWJ37" s="313"/>
      <c r="IWK37" s="310"/>
      <c r="IWL37" s="310"/>
      <c r="IWM37" s="310"/>
      <c r="IWN37" s="314"/>
      <c r="IWO37" s="312"/>
      <c r="IWP37" s="311"/>
      <c r="IWQ37" s="312"/>
      <c r="IWR37" s="320"/>
      <c r="IWS37" s="310"/>
      <c r="IWT37" s="313"/>
      <c r="IWU37" s="313"/>
      <c r="IWV37" s="310"/>
      <c r="IWW37" s="313"/>
      <c r="IWX37" s="310"/>
      <c r="IWY37" s="310"/>
      <c r="IWZ37" s="310"/>
      <c r="IXA37" s="314"/>
      <c r="IXB37" s="312"/>
      <c r="IXC37" s="311"/>
      <c r="IXD37" s="312"/>
      <c r="IXE37" s="320"/>
      <c r="IXF37" s="310"/>
      <c r="IXG37" s="313"/>
      <c r="IXH37" s="313"/>
      <c r="IXI37" s="310"/>
      <c r="IXJ37" s="313"/>
      <c r="IXK37" s="310"/>
      <c r="IXL37" s="310"/>
      <c r="IXM37" s="310"/>
      <c r="IXN37" s="314"/>
      <c r="IXO37" s="312"/>
      <c r="IXP37" s="311"/>
      <c r="IXQ37" s="312"/>
      <c r="IXR37" s="320"/>
      <c r="IXS37" s="310"/>
      <c r="IXT37" s="313"/>
      <c r="IXU37" s="313"/>
      <c r="IXV37" s="310"/>
      <c r="IXW37" s="313"/>
      <c r="IXX37" s="310"/>
      <c r="IXY37" s="310"/>
      <c r="IXZ37" s="310"/>
      <c r="IYA37" s="314"/>
      <c r="IYB37" s="312"/>
      <c r="IYC37" s="311"/>
      <c r="IYD37" s="312"/>
      <c r="IYE37" s="320"/>
      <c r="IYF37" s="310"/>
      <c r="IYG37" s="313"/>
      <c r="IYH37" s="313"/>
      <c r="IYI37" s="310"/>
      <c r="IYJ37" s="313"/>
      <c r="IYK37" s="310"/>
      <c r="IYL37" s="310"/>
      <c r="IYM37" s="310"/>
      <c r="IYN37" s="314"/>
      <c r="IYO37" s="312"/>
      <c r="IYP37" s="311"/>
      <c r="IYQ37" s="312"/>
      <c r="IYR37" s="320"/>
      <c r="IYS37" s="310"/>
      <c r="IYT37" s="313"/>
      <c r="IYU37" s="313"/>
      <c r="IYV37" s="310"/>
      <c r="IYW37" s="313"/>
      <c r="IYX37" s="310"/>
      <c r="IYY37" s="310"/>
      <c r="IYZ37" s="310"/>
      <c r="IZA37" s="314"/>
      <c r="IZB37" s="312"/>
      <c r="IZC37" s="311"/>
      <c r="IZD37" s="312"/>
      <c r="IZE37" s="320"/>
      <c r="IZF37" s="310"/>
      <c r="IZG37" s="313"/>
      <c r="IZH37" s="313"/>
      <c r="IZI37" s="310"/>
      <c r="IZJ37" s="313"/>
      <c r="IZK37" s="310"/>
      <c r="IZL37" s="310"/>
      <c r="IZM37" s="310"/>
      <c r="IZN37" s="314"/>
      <c r="IZO37" s="312"/>
      <c r="IZP37" s="311"/>
      <c r="IZQ37" s="312"/>
      <c r="IZR37" s="320"/>
      <c r="IZS37" s="310"/>
      <c r="IZT37" s="313"/>
      <c r="IZU37" s="313"/>
      <c r="IZV37" s="310"/>
      <c r="IZW37" s="313"/>
      <c r="IZX37" s="310"/>
      <c r="IZY37" s="310"/>
      <c r="IZZ37" s="310"/>
      <c r="JAA37" s="314"/>
      <c r="JAB37" s="312"/>
      <c r="JAC37" s="311"/>
      <c r="JAD37" s="312"/>
      <c r="JAE37" s="320"/>
      <c r="JAF37" s="310"/>
      <c r="JAG37" s="313"/>
      <c r="JAH37" s="313"/>
      <c r="JAI37" s="310"/>
      <c r="JAJ37" s="313"/>
      <c r="JAK37" s="310"/>
      <c r="JAL37" s="310"/>
      <c r="JAM37" s="310"/>
      <c r="JAN37" s="314"/>
      <c r="JAO37" s="312"/>
      <c r="JAP37" s="311"/>
      <c r="JAQ37" s="312"/>
      <c r="JAR37" s="320"/>
      <c r="JAS37" s="310"/>
      <c r="JAT37" s="313"/>
      <c r="JAU37" s="313"/>
      <c r="JAV37" s="310"/>
      <c r="JAW37" s="313"/>
      <c r="JAX37" s="310"/>
      <c r="JAY37" s="310"/>
      <c r="JAZ37" s="310"/>
      <c r="JBA37" s="314"/>
      <c r="JBB37" s="312"/>
      <c r="JBC37" s="311"/>
      <c r="JBD37" s="312"/>
      <c r="JBE37" s="320"/>
      <c r="JBF37" s="310"/>
      <c r="JBG37" s="313"/>
      <c r="JBH37" s="313"/>
      <c r="JBI37" s="310"/>
      <c r="JBJ37" s="313"/>
      <c r="JBK37" s="310"/>
      <c r="JBL37" s="310"/>
      <c r="JBM37" s="310"/>
      <c r="JBN37" s="314"/>
      <c r="JBO37" s="312"/>
      <c r="JBP37" s="311"/>
      <c r="JBQ37" s="312"/>
      <c r="JBR37" s="320"/>
      <c r="JBS37" s="310"/>
      <c r="JBT37" s="313"/>
      <c r="JBU37" s="313"/>
      <c r="JBV37" s="310"/>
      <c r="JBW37" s="313"/>
      <c r="JBX37" s="310"/>
      <c r="JBY37" s="310"/>
      <c r="JBZ37" s="310"/>
      <c r="JCA37" s="314"/>
      <c r="JCB37" s="312"/>
      <c r="JCC37" s="311"/>
      <c r="JCD37" s="312"/>
      <c r="JCE37" s="320"/>
      <c r="JCF37" s="310"/>
      <c r="JCG37" s="313"/>
      <c r="JCH37" s="313"/>
      <c r="JCI37" s="310"/>
      <c r="JCJ37" s="313"/>
      <c r="JCK37" s="310"/>
      <c r="JCL37" s="310"/>
      <c r="JCM37" s="310"/>
      <c r="JCN37" s="314"/>
      <c r="JCO37" s="312"/>
      <c r="JCP37" s="311"/>
      <c r="JCQ37" s="312"/>
      <c r="JCR37" s="320"/>
      <c r="JCS37" s="310"/>
      <c r="JCT37" s="313"/>
      <c r="JCU37" s="313"/>
      <c r="JCV37" s="310"/>
      <c r="JCW37" s="313"/>
      <c r="JCX37" s="310"/>
      <c r="JCY37" s="310"/>
      <c r="JCZ37" s="310"/>
      <c r="JDA37" s="314"/>
      <c r="JDB37" s="312"/>
      <c r="JDC37" s="311"/>
      <c r="JDD37" s="312"/>
      <c r="JDE37" s="320"/>
      <c r="JDF37" s="310"/>
      <c r="JDG37" s="313"/>
      <c r="JDH37" s="313"/>
      <c r="JDI37" s="310"/>
      <c r="JDJ37" s="313"/>
      <c r="JDK37" s="310"/>
      <c r="JDL37" s="310"/>
      <c r="JDM37" s="310"/>
      <c r="JDN37" s="314"/>
      <c r="JDO37" s="312"/>
      <c r="JDP37" s="311"/>
      <c r="JDQ37" s="312"/>
      <c r="JDR37" s="320"/>
      <c r="JDS37" s="310"/>
      <c r="JDT37" s="313"/>
      <c r="JDU37" s="313"/>
      <c r="JDV37" s="310"/>
      <c r="JDW37" s="313"/>
      <c r="JDX37" s="310"/>
      <c r="JDY37" s="310"/>
      <c r="JDZ37" s="310"/>
      <c r="JEA37" s="314"/>
      <c r="JEB37" s="312"/>
      <c r="JEC37" s="311"/>
      <c r="JED37" s="312"/>
      <c r="JEE37" s="320"/>
      <c r="JEF37" s="310"/>
      <c r="JEG37" s="313"/>
      <c r="JEH37" s="313"/>
      <c r="JEI37" s="310"/>
      <c r="JEJ37" s="313"/>
      <c r="JEK37" s="310"/>
      <c r="JEL37" s="310"/>
      <c r="JEM37" s="310"/>
      <c r="JEN37" s="314"/>
      <c r="JEO37" s="312"/>
      <c r="JEP37" s="311"/>
      <c r="JEQ37" s="312"/>
      <c r="JER37" s="320"/>
      <c r="JES37" s="310"/>
      <c r="JET37" s="313"/>
      <c r="JEU37" s="313"/>
      <c r="JEV37" s="310"/>
      <c r="JEW37" s="313"/>
      <c r="JEX37" s="310"/>
      <c r="JEY37" s="310"/>
      <c r="JEZ37" s="310"/>
      <c r="JFA37" s="314"/>
      <c r="JFB37" s="312"/>
      <c r="JFC37" s="311"/>
      <c r="JFD37" s="312"/>
      <c r="JFE37" s="320"/>
      <c r="JFF37" s="310"/>
      <c r="JFG37" s="313"/>
      <c r="JFH37" s="313"/>
      <c r="JFI37" s="310"/>
      <c r="JFJ37" s="313"/>
      <c r="JFK37" s="310"/>
      <c r="JFL37" s="310"/>
      <c r="JFM37" s="310"/>
      <c r="JFN37" s="314"/>
      <c r="JFO37" s="312"/>
      <c r="JFP37" s="311"/>
      <c r="JFQ37" s="312"/>
      <c r="JFR37" s="320"/>
      <c r="JFS37" s="310"/>
      <c r="JFT37" s="313"/>
      <c r="JFU37" s="313"/>
      <c r="JFV37" s="310"/>
      <c r="JFW37" s="313"/>
      <c r="JFX37" s="310"/>
      <c r="JFY37" s="310"/>
      <c r="JFZ37" s="310"/>
      <c r="JGA37" s="314"/>
      <c r="JGB37" s="312"/>
      <c r="JGC37" s="311"/>
      <c r="JGD37" s="312"/>
      <c r="JGE37" s="320"/>
      <c r="JGF37" s="310"/>
      <c r="JGG37" s="313"/>
      <c r="JGH37" s="313"/>
      <c r="JGI37" s="310"/>
      <c r="JGJ37" s="313"/>
      <c r="JGK37" s="310"/>
      <c r="JGL37" s="310"/>
      <c r="JGM37" s="310"/>
      <c r="JGN37" s="314"/>
      <c r="JGO37" s="312"/>
      <c r="JGP37" s="311"/>
      <c r="JGQ37" s="312"/>
      <c r="JGR37" s="320"/>
      <c r="JGS37" s="310"/>
      <c r="JGT37" s="313"/>
      <c r="JGU37" s="313"/>
      <c r="JGV37" s="310"/>
      <c r="JGW37" s="313"/>
      <c r="JGX37" s="310"/>
      <c r="JGY37" s="310"/>
      <c r="JGZ37" s="310"/>
      <c r="JHA37" s="314"/>
      <c r="JHB37" s="312"/>
      <c r="JHC37" s="311"/>
      <c r="JHD37" s="312"/>
      <c r="JHE37" s="320"/>
      <c r="JHF37" s="310"/>
      <c r="JHG37" s="313"/>
      <c r="JHH37" s="313"/>
      <c r="JHI37" s="310"/>
      <c r="JHJ37" s="313"/>
      <c r="JHK37" s="310"/>
      <c r="JHL37" s="310"/>
      <c r="JHM37" s="310"/>
      <c r="JHN37" s="314"/>
      <c r="JHO37" s="312"/>
      <c r="JHP37" s="311"/>
      <c r="JHQ37" s="312"/>
      <c r="JHR37" s="320"/>
      <c r="JHS37" s="310"/>
      <c r="JHT37" s="313"/>
      <c r="JHU37" s="313"/>
      <c r="JHV37" s="310"/>
      <c r="JHW37" s="313"/>
      <c r="JHX37" s="310"/>
      <c r="JHY37" s="310"/>
      <c r="JHZ37" s="310"/>
      <c r="JIA37" s="314"/>
      <c r="JIB37" s="312"/>
      <c r="JIC37" s="311"/>
      <c r="JID37" s="312"/>
      <c r="JIE37" s="320"/>
      <c r="JIF37" s="310"/>
      <c r="JIG37" s="313"/>
      <c r="JIH37" s="313"/>
      <c r="JII37" s="310"/>
      <c r="JIJ37" s="313"/>
      <c r="JIK37" s="310"/>
      <c r="JIL37" s="310"/>
      <c r="JIM37" s="310"/>
      <c r="JIN37" s="314"/>
      <c r="JIO37" s="312"/>
      <c r="JIP37" s="311"/>
      <c r="JIQ37" s="312"/>
      <c r="JIR37" s="320"/>
      <c r="JIS37" s="310"/>
      <c r="JIT37" s="313"/>
      <c r="JIU37" s="313"/>
      <c r="JIV37" s="310"/>
      <c r="JIW37" s="313"/>
      <c r="JIX37" s="310"/>
      <c r="JIY37" s="310"/>
      <c r="JIZ37" s="310"/>
      <c r="JJA37" s="314"/>
      <c r="JJB37" s="312"/>
      <c r="JJC37" s="311"/>
      <c r="JJD37" s="312"/>
      <c r="JJE37" s="320"/>
      <c r="JJF37" s="310"/>
      <c r="JJG37" s="313"/>
      <c r="JJH37" s="313"/>
      <c r="JJI37" s="310"/>
      <c r="JJJ37" s="313"/>
      <c r="JJK37" s="310"/>
      <c r="JJL37" s="310"/>
      <c r="JJM37" s="310"/>
      <c r="JJN37" s="314"/>
      <c r="JJO37" s="312"/>
      <c r="JJP37" s="311"/>
      <c r="JJQ37" s="312"/>
      <c r="JJR37" s="320"/>
      <c r="JJS37" s="310"/>
      <c r="JJT37" s="313"/>
      <c r="JJU37" s="313"/>
      <c r="JJV37" s="310"/>
      <c r="JJW37" s="313"/>
      <c r="JJX37" s="310"/>
      <c r="JJY37" s="310"/>
      <c r="JJZ37" s="310"/>
      <c r="JKA37" s="314"/>
      <c r="JKB37" s="312"/>
      <c r="JKC37" s="311"/>
      <c r="JKD37" s="312"/>
      <c r="JKE37" s="320"/>
      <c r="JKF37" s="310"/>
      <c r="JKG37" s="313"/>
      <c r="JKH37" s="313"/>
      <c r="JKI37" s="310"/>
      <c r="JKJ37" s="313"/>
      <c r="JKK37" s="310"/>
      <c r="JKL37" s="310"/>
      <c r="JKM37" s="310"/>
      <c r="JKN37" s="314"/>
      <c r="JKO37" s="312"/>
      <c r="JKP37" s="311"/>
      <c r="JKQ37" s="312"/>
      <c r="JKR37" s="320"/>
      <c r="JKS37" s="310"/>
      <c r="JKT37" s="313"/>
      <c r="JKU37" s="313"/>
      <c r="JKV37" s="310"/>
      <c r="JKW37" s="313"/>
      <c r="JKX37" s="310"/>
      <c r="JKY37" s="310"/>
      <c r="JKZ37" s="310"/>
      <c r="JLA37" s="314"/>
      <c r="JLB37" s="312"/>
      <c r="JLC37" s="311"/>
      <c r="JLD37" s="312"/>
      <c r="JLE37" s="320"/>
      <c r="JLF37" s="310"/>
      <c r="JLG37" s="313"/>
      <c r="JLH37" s="313"/>
      <c r="JLI37" s="310"/>
      <c r="JLJ37" s="313"/>
      <c r="JLK37" s="310"/>
      <c r="JLL37" s="310"/>
      <c r="JLM37" s="310"/>
      <c r="JLN37" s="314"/>
      <c r="JLO37" s="312"/>
      <c r="JLP37" s="311"/>
      <c r="JLQ37" s="312"/>
      <c r="JLR37" s="320"/>
      <c r="JLS37" s="310"/>
      <c r="JLT37" s="313"/>
      <c r="JLU37" s="313"/>
      <c r="JLV37" s="310"/>
      <c r="JLW37" s="313"/>
      <c r="JLX37" s="310"/>
      <c r="JLY37" s="310"/>
      <c r="JLZ37" s="310"/>
      <c r="JMA37" s="314"/>
      <c r="JMB37" s="312"/>
      <c r="JMC37" s="311"/>
      <c r="JMD37" s="312"/>
      <c r="JME37" s="320"/>
      <c r="JMF37" s="310"/>
      <c r="JMG37" s="313"/>
      <c r="JMH37" s="313"/>
      <c r="JMI37" s="310"/>
      <c r="JMJ37" s="313"/>
      <c r="JMK37" s="310"/>
      <c r="JML37" s="310"/>
      <c r="JMM37" s="310"/>
      <c r="JMN37" s="314"/>
      <c r="JMO37" s="312"/>
      <c r="JMP37" s="311"/>
      <c r="JMQ37" s="312"/>
      <c r="JMR37" s="320"/>
      <c r="JMS37" s="310"/>
      <c r="JMT37" s="313"/>
      <c r="JMU37" s="313"/>
      <c r="JMV37" s="310"/>
      <c r="JMW37" s="313"/>
      <c r="JMX37" s="310"/>
      <c r="JMY37" s="310"/>
      <c r="JMZ37" s="310"/>
      <c r="JNA37" s="314"/>
      <c r="JNB37" s="312"/>
      <c r="JNC37" s="311"/>
      <c r="JND37" s="312"/>
      <c r="JNE37" s="320"/>
      <c r="JNF37" s="310"/>
      <c r="JNG37" s="313"/>
      <c r="JNH37" s="313"/>
      <c r="JNI37" s="310"/>
      <c r="JNJ37" s="313"/>
      <c r="JNK37" s="310"/>
      <c r="JNL37" s="310"/>
      <c r="JNM37" s="310"/>
      <c r="JNN37" s="314"/>
      <c r="JNO37" s="312"/>
      <c r="JNP37" s="311"/>
      <c r="JNQ37" s="312"/>
      <c r="JNR37" s="320"/>
      <c r="JNS37" s="310"/>
      <c r="JNT37" s="313"/>
      <c r="JNU37" s="313"/>
      <c r="JNV37" s="310"/>
      <c r="JNW37" s="313"/>
      <c r="JNX37" s="310"/>
      <c r="JNY37" s="310"/>
      <c r="JNZ37" s="310"/>
      <c r="JOA37" s="314"/>
      <c r="JOB37" s="312"/>
      <c r="JOC37" s="311"/>
      <c r="JOD37" s="312"/>
      <c r="JOE37" s="320"/>
      <c r="JOF37" s="310"/>
      <c r="JOG37" s="313"/>
      <c r="JOH37" s="313"/>
      <c r="JOI37" s="310"/>
      <c r="JOJ37" s="313"/>
      <c r="JOK37" s="310"/>
      <c r="JOL37" s="310"/>
      <c r="JOM37" s="310"/>
      <c r="JON37" s="314"/>
      <c r="JOO37" s="312"/>
      <c r="JOP37" s="311"/>
      <c r="JOQ37" s="312"/>
      <c r="JOR37" s="320"/>
      <c r="JOS37" s="310"/>
      <c r="JOT37" s="313"/>
      <c r="JOU37" s="313"/>
      <c r="JOV37" s="310"/>
      <c r="JOW37" s="313"/>
      <c r="JOX37" s="310"/>
      <c r="JOY37" s="310"/>
      <c r="JOZ37" s="310"/>
      <c r="JPA37" s="314"/>
      <c r="JPB37" s="312"/>
      <c r="JPC37" s="311"/>
      <c r="JPD37" s="312"/>
      <c r="JPE37" s="320"/>
      <c r="JPF37" s="310"/>
      <c r="JPG37" s="313"/>
      <c r="JPH37" s="313"/>
      <c r="JPI37" s="310"/>
      <c r="JPJ37" s="313"/>
      <c r="JPK37" s="310"/>
      <c r="JPL37" s="310"/>
      <c r="JPM37" s="310"/>
      <c r="JPN37" s="314"/>
      <c r="JPO37" s="312"/>
      <c r="JPP37" s="311"/>
      <c r="JPQ37" s="312"/>
      <c r="JPR37" s="320"/>
      <c r="JPS37" s="310"/>
      <c r="JPT37" s="313"/>
      <c r="JPU37" s="313"/>
      <c r="JPV37" s="310"/>
      <c r="JPW37" s="313"/>
      <c r="JPX37" s="310"/>
      <c r="JPY37" s="310"/>
      <c r="JPZ37" s="310"/>
      <c r="JQA37" s="314"/>
      <c r="JQB37" s="312"/>
      <c r="JQC37" s="311"/>
      <c r="JQD37" s="312"/>
      <c r="JQE37" s="320"/>
      <c r="JQF37" s="310"/>
      <c r="JQG37" s="313"/>
      <c r="JQH37" s="313"/>
      <c r="JQI37" s="310"/>
      <c r="JQJ37" s="313"/>
      <c r="JQK37" s="310"/>
      <c r="JQL37" s="310"/>
      <c r="JQM37" s="310"/>
      <c r="JQN37" s="314"/>
      <c r="JQO37" s="312"/>
      <c r="JQP37" s="311"/>
      <c r="JQQ37" s="312"/>
      <c r="JQR37" s="320"/>
      <c r="JQS37" s="310"/>
      <c r="JQT37" s="313"/>
      <c r="JQU37" s="313"/>
      <c r="JQV37" s="310"/>
      <c r="JQW37" s="313"/>
      <c r="JQX37" s="310"/>
      <c r="JQY37" s="310"/>
      <c r="JQZ37" s="310"/>
      <c r="JRA37" s="314"/>
      <c r="JRB37" s="312"/>
      <c r="JRC37" s="311"/>
      <c r="JRD37" s="312"/>
      <c r="JRE37" s="320"/>
      <c r="JRF37" s="310"/>
      <c r="JRG37" s="313"/>
      <c r="JRH37" s="313"/>
      <c r="JRI37" s="310"/>
      <c r="JRJ37" s="313"/>
      <c r="JRK37" s="310"/>
      <c r="JRL37" s="310"/>
      <c r="JRM37" s="310"/>
      <c r="JRN37" s="314"/>
      <c r="JRO37" s="312"/>
      <c r="JRP37" s="311"/>
      <c r="JRQ37" s="312"/>
      <c r="JRR37" s="320"/>
      <c r="JRS37" s="310"/>
      <c r="JRT37" s="313"/>
      <c r="JRU37" s="313"/>
      <c r="JRV37" s="310"/>
      <c r="JRW37" s="313"/>
      <c r="JRX37" s="310"/>
      <c r="JRY37" s="310"/>
      <c r="JRZ37" s="310"/>
      <c r="JSA37" s="314"/>
      <c r="JSB37" s="312"/>
      <c r="JSC37" s="311"/>
      <c r="JSD37" s="312"/>
      <c r="JSE37" s="320"/>
      <c r="JSF37" s="310"/>
      <c r="JSG37" s="313"/>
      <c r="JSH37" s="313"/>
      <c r="JSI37" s="310"/>
      <c r="JSJ37" s="313"/>
      <c r="JSK37" s="310"/>
      <c r="JSL37" s="310"/>
      <c r="JSM37" s="310"/>
      <c r="JSN37" s="314"/>
      <c r="JSO37" s="312"/>
      <c r="JSP37" s="311"/>
      <c r="JSQ37" s="312"/>
      <c r="JSR37" s="320"/>
      <c r="JSS37" s="310"/>
      <c r="JST37" s="313"/>
      <c r="JSU37" s="313"/>
      <c r="JSV37" s="310"/>
      <c r="JSW37" s="313"/>
      <c r="JSX37" s="310"/>
      <c r="JSY37" s="310"/>
      <c r="JSZ37" s="310"/>
      <c r="JTA37" s="314"/>
      <c r="JTB37" s="312"/>
      <c r="JTC37" s="311"/>
      <c r="JTD37" s="312"/>
      <c r="JTE37" s="320"/>
      <c r="JTF37" s="310"/>
      <c r="JTG37" s="313"/>
      <c r="JTH37" s="313"/>
      <c r="JTI37" s="310"/>
      <c r="JTJ37" s="313"/>
      <c r="JTK37" s="310"/>
      <c r="JTL37" s="310"/>
      <c r="JTM37" s="310"/>
      <c r="JTN37" s="314"/>
      <c r="JTO37" s="312"/>
      <c r="JTP37" s="311"/>
      <c r="JTQ37" s="312"/>
      <c r="JTR37" s="320"/>
      <c r="JTS37" s="310"/>
      <c r="JTT37" s="313"/>
      <c r="JTU37" s="313"/>
      <c r="JTV37" s="310"/>
      <c r="JTW37" s="313"/>
      <c r="JTX37" s="310"/>
      <c r="JTY37" s="310"/>
      <c r="JTZ37" s="310"/>
      <c r="JUA37" s="314"/>
      <c r="JUB37" s="312"/>
      <c r="JUC37" s="311"/>
      <c r="JUD37" s="312"/>
      <c r="JUE37" s="320"/>
      <c r="JUF37" s="310"/>
      <c r="JUG37" s="313"/>
      <c r="JUH37" s="313"/>
      <c r="JUI37" s="310"/>
      <c r="JUJ37" s="313"/>
      <c r="JUK37" s="310"/>
      <c r="JUL37" s="310"/>
      <c r="JUM37" s="310"/>
      <c r="JUN37" s="314"/>
      <c r="JUO37" s="312"/>
      <c r="JUP37" s="311"/>
      <c r="JUQ37" s="312"/>
      <c r="JUR37" s="320"/>
      <c r="JUS37" s="310"/>
      <c r="JUT37" s="313"/>
      <c r="JUU37" s="313"/>
      <c r="JUV37" s="310"/>
      <c r="JUW37" s="313"/>
      <c r="JUX37" s="310"/>
      <c r="JUY37" s="310"/>
      <c r="JUZ37" s="310"/>
      <c r="JVA37" s="314"/>
      <c r="JVB37" s="312"/>
      <c r="JVC37" s="311"/>
      <c r="JVD37" s="312"/>
      <c r="JVE37" s="320"/>
      <c r="JVF37" s="310"/>
      <c r="JVG37" s="313"/>
      <c r="JVH37" s="313"/>
      <c r="JVI37" s="310"/>
      <c r="JVJ37" s="313"/>
      <c r="JVK37" s="310"/>
      <c r="JVL37" s="310"/>
      <c r="JVM37" s="310"/>
      <c r="JVN37" s="314"/>
      <c r="JVO37" s="312"/>
      <c r="JVP37" s="311"/>
      <c r="JVQ37" s="312"/>
      <c r="JVR37" s="320"/>
      <c r="JVS37" s="310"/>
      <c r="JVT37" s="313"/>
      <c r="JVU37" s="313"/>
      <c r="JVV37" s="310"/>
      <c r="JVW37" s="313"/>
      <c r="JVX37" s="310"/>
      <c r="JVY37" s="310"/>
      <c r="JVZ37" s="310"/>
      <c r="JWA37" s="314"/>
      <c r="JWB37" s="312"/>
      <c r="JWC37" s="311"/>
      <c r="JWD37" s="312"/>
      <c r="JWE37" s="320"/>
      <c r="JWF37" s="310"/>
      <c r="JWG37" s="313"/>
      <c r="JWH37" s="313"/>
      <c r="JWI37" s="310"/>
      <c r="JWJ37" s="313"/>
      <c r="JWK37" s="310"/>
      <c r="JWL37" s="310"/>
      <c r="JWM37" s="310"/>
      <c r="JWN37" s="314"/>
      <c r="JWO37" s="312"/>
      <c r="JWP37" s="311"/>
      <c r="JWQ37" s="312"/>
      <c r="JWR37" s="320"/>
      <c r="JWS37" s="310"/>
      <c r="JWT37" s="313"/>
      <c r="JWU37" s="313"/>
      <c r="JWV37" s="310"/>
      <c r="JWW37" s="313"/>
      <c r="JWX37" s="310"/>
      <c r="JWY37" s="310"/>
      <c r="JWZ37" s="310"/>
      <c r="JXA37" s="314"/>
      <c r="JXB37" s="312"/>
      <c r="JXC37" s="311"/>
      <c r="JXD37" s="312"/>
      <c r="JXE37" s="320"/>
      <c r="JXF37" s="310"/>
      <c r="JXG37" s="313"/>
      <c r="JXH37" s="313"/>
      <c r="JXI37" s="310"/>
      <c r="JXJ37" s="313"/>
      <c r="JXK37" s="310"/>
      <c r="JXL37" s="310"/>
      <c r="JXM37" s="310"/>
      <c r="JXN37" s="314"/>
      <c r="JXO37" s="312"/>
      <c r="JXP37" s="311"/>
      <c r="JXQ37" s="312"/>
      <c r="JXR37" s="320"/>
      <c r="JXS37" s="310"/>
      <c r="JXT37" s="313"/>
      <c r="JXU37" s="313"/>
      <c r="JXV37" s="310"/>
      <c r="JXW37" s="313"/>
      <c r="JXX37" s="310"/>
      <c r="JXY37" s="310"/>
      <c r="JXZ37" s="310"/>
      <c r="JYA37" s="314"/>
      <c r="JYB37" s="312"/>
      <c r="JYC37" s="311"/>
      <c r="JYD37" s="312"/>
      <c r="JYE37" s="320"/>
      <c r="JYF37" s="310"/>
      <c r="JYG37" s="313"/>
      <c r="JYH37" s="313"/>
      <c r="JYI37" s="310"/>
      <c r="JYJ37" s="313"/>
      <c r="JYK37" s="310"/>
      <c r="JYL37" s="310"/>
      <c r="JYM37" s="310"/>
      <c r="JYN37" s="314"/>
      <c r="JYO37" s="312"/>
      <c r="JYP37" s="311"/>
      <c r="JYQ37" s="312"/>
      <c r="JYR37" s="320"/>
      <c r="JYS37" s="310"/>
      <c r="JYT37" s="313"/>
      <c r="JYU37" s="313"/>
      <c r="JYV37" s="310"/>
      <c r="JYW37" s="313"/>
      <c r="JYX37" s="310"/>
      <c r="JYY37" s="310"/>
      <c r="JYZ37" s="310"/>
      <c r="JZA37" s="314"/>
      <c r="JZB37" s="312"/>
      <c r="JZC37" s="311"/>
      <c r="JZD37" s="312"/>
      <c r="JZE37" s="320"/>
      <c r="JZF37" s="310"/>
      <c r="JZG37" s="313"/>
      <c r="JZH37" s="313"/>
      <c r="JZI37" s="310"/>
      <c r="JZJ37" s="313"/>
      <c r="JZK37" s="310"/>
      <c r="JZL37" s="310"/>
      <c r="JZM37" s="310"/>
      <c r="JZN37" s="314"/>
      <c r="JZO37" s="312"/>
      <c r="JZP37" s="311"/>
      <c r="JZQ37" s="312"/>
      <c r="JZR37" s="320"/>
      <c r="JZS37" s="310"/>
      <c r="JZT37" s="313"/>
      <c r="JZU37" s="313"/>
      <c r="JZV37" s="310"/>
      <c r="JZW37" s="313"/>
      <c r="JZX37" s="310"/>
      <c r="JZY37" s="310"/>
      <c r="JZZ37" s="310"/>
      <c r="KAA37" s="314"/>
      <c r="KAB37" s="312"/>
      <c r="KAC37" s="311"/>
      <c r="KAD37" s="312"/>
      <c r="KAE37" s="320"/>
      <c r="KAF37" s="310"/>
      <c r="KAG37" s="313"/>
      <c r="KAH37" s="313"/>
      <c r="KAI37" s="310"/>
      <c r="KAJ37" s="313"/>
      <c r="KAK37" s="310"/>
      <c r="KAL37" s="310"/>
      <c r="KAM37" s="310"/>
      <c r="KAN37" s="314"/>
      <c r="KAO37" s="312"/>
      <c r="KAP37" s="311"/>
      <c r="KAQ37" s="312"/>
      <c r="KAR37" s="320"/>
      <c r="KAS37" s="310"/>
      <c r="KAT37" s="313"/>
      <c r="KAU37" s="313"/>
      <c r="KAV37" s="310"/>
      <c r="KAW37" s="313"/>
      <c r="KAX37" s="310"/>
      <c r="KAY37" s="310"/>
      <c r="KAZ37" s="310"/>
      <c r="KBA37" s="314"/>
      <c r="KBB37" s="312"/>
      <c r="KBC37" s="311"/>
      <c r="KBD37" s="312"/>
      <c r="KBE37" s="320"/>
      <c r="KBF37" s="310"/>
      <c r="KBG37" s="313"/>
      <c r="KBH37" s="313"/>
      <c r="KBI37" s="310"/>
      <c r="KBJ37" s="313"/>
      <c r="KBK37" s="310"/>
      <c r="KBL37" s="310"/>
      <c r="KBM37" s="310"/>
      <c r="KBN37" s="314"/>
      <c r="KBO37" s="312"/>
      <c r="KBP37" s="311"/>
      <c r="KBQ37" s="312"/>
      <c r="KBR37" s="320"/>
      <c r="KBS37" s="310"/>
      <c r="KBT37" s="313"/>
      <c r="KBU37" s="313"/>
      <c r="KBV37" s="310"/>
      <c r="KBW37" s="313"/>
      <c r="KBX37" s="310"/>
      <c r="KBY37" s="310"/>
      <c r="KBZ37" s="310"/>
      <c r="KCA37" s="314"/>
      <c r="KCB37" s="312"/>
      <c r="KCC37" s="311"/>
      <c r="KCD37" s="312"/>
      <c r="KCE37" s="320"/>
      <c r="KCF37" s="310"/>
      <c r="KCG37" s="313"/>
      <c r="KCH37" s="313"/>
      <c r="KCI37" s="310"/>
      <c r="KCJ37" s="313"/>
      <c r="KCK37" s="310"/>
      <c r="KCL37" s="310"/>
      <c r="KCM37" s="310"/>
      <c r="KCN37" s="314"/>
      <c r="KCO37" s="312"/>
      <c r="KCP37" s="311"/>
      <c r="KCQ37" s="312"/>
      <c r="KCR37" s="320"/>
      <c r="KCS37" s="310"/>
      <c r="KCT37" s="313"/>
      <c r="KCU37" s="313"/>
      <c r="KCV37" s="310"/>
      <c r="KCW37" s="313"/>
      <c r="KCX37" s="310"/>
      <c r="KCY37" s="310"/>
      <c r="KCZ37" s="310"/>
      <c r="KDA37" s="314"/>
      <c r="KDB37" s="312"/>
      <c r="KDC37" s="311"/>
      <c r="KDD37" s="312"/>
      <c r="KDE37" s="320"/>
      <c r="KDF37" s="310"/>
      <c r="KDG37" s="313"/>
      <c r="KDH37" s="313"/>
      <c r="KDI37" s="310"/>
      <c r="KDJ37" s="313"/>
      <c r="KDK37" s="310"/>
      <c r="KDL37" s="310"/>
      <c r="KDM37" s="310"/>
      <c r="KDN37" s="314"/>
      <c r="KDO37" s="312"/>
      <c r="KDP37" s="311"/>
      <c r="KDQ37" s="312"/>
      <c r="KDR37" s="320"/>
      <c r="KDS37" s="310"/>
      <c r="KDT37" s="313"/>
      <c r="KDU37" s="313"/>
      <c r="KDV37" s="310"/>
      <c r="KDW37" s="313"/>
      <c r="KDX37" s="310"/>
      <c r="KDY37" s="310"/>
      <c r="KDZ37" s="310"/>
      <c r="KEA37" s="314"/>
      <c r="KEB37" s="312"/>
      <c r="KEC37" s="311"/>
      <c r="KED37" s="312"/>
      <c r="KEE37" s="320"/>
      <c r="KEF37" s="310"/>
      <c r="KEG37" s="313"/>
      <c r="KEH37" s="313"/>
      <c r="KEI37" s="310"/>
      <c r="KEJ37" s="313"/>
      <c r="KEK37" s="310"/>
      <c r="KEL37" s="310"/>
      <c r="KEM37" s="310"/>
      <c r="KEN37" s="314"/>
      <c r="KEO37" s="312"/>
      <c r="KEP37" s="311"/>
      <c r="KEQ37" s="312"/>
      <c r="KER37" s="320"/>
      <c r="KES37" s="310"/>
      <c r="KET37" s="313"/>
      <c r="KEU37" s="313"/>
      <c r="KEV37" s="310"/>
      <c r="KEW37" s="313"/>
      <c r="KEX37" s="310"/>
      <c r="KEY37" s="310"/>
      <c r="KEZ37" s="310"/>
      <c r="KFA37" s="314"/>
      <c r="KFB37" s="312"/>
      <c r="KFC37" s="311"/>
      <c r="KFD37" s="312"/>
      <c r="KFE37" s="320"/>
      <c r="KFF37" s="310"/>
      <c r="KFG37" s="313"/>
      <c r="KFH37" s="313"/>
      <c r="KFI37" s="310"/>
      <c r="KFJ37" s="313"/>
      <c r="KFK37" s="310"/>
      <c r="KFL37" s="310"/>
      <c r="KFM37" s="310"/>
      <c r="KFN37" s="314"/>
      <c r="KFO37" s="312"/>
      <c r="KFP37" s="311"/>
      <c r="KFQ37" s="312"/>
      <c r="KFR37" s="320"/>
      <c r="KFS37" s="310"/>
      <c r="KFT37" s="313"/>
      <c r="KFU37" s="313"/>
      <c r="KFV37" s="310"/>
      <c r="KFW37" s="313"/>
      <c r="KFX37" s="310"/>
      <c r="KFY37" s="310"/>
      <c r="KFZ37" s="310"/>
      <c r="KGA37" s="314"/>
      <c r="KGB37" s="312"/>
      <c r="KGC37" s="311"/>
      <c r="KGD37" s="312"/>
      <c r="KGE37" s="320"/>
      <c r="KGF37" s="310"/>
      <c r="KGG37" s="313"/>
      <c r="KGH37" s="313"/>
      <c r="KGI37" s="310"/>
      <c r="KGJ37" s="313"/>
      <c r="KGK37" s="310"/>
      <c r="KGL37" s="310"/>
      <c r="KGM37" s="310"/>
      <c r="KGN37" s="314"/>
      <c r="KGO37" s="312"/>
      <c r="KGP37" s="311"/>
      <c r="KGQ37" s="312"/>
      <c r="KGR37" s="320"/>
      <c r="KGS37" s="310"/>
      <c r="KGT37" s="313"/>
      <c r="KGU37" s="313"/>
      <c r="KGV37" s="310"/>
      <c r="KGW37" s="313"/>
      <c r="KGX37" s="310"/>
      <c r="KGY37" s="310"/>
      <c r="KGZ37" s="310"/>
      <c r="KHA37" s="314"/>
      <c r="KHB37" s="312"/>
      <c r="KHC37" s="311"/>
      <c r="KHD37" s="312"/>
      <c r="KHE37" s="320"/>
      <c r="KHF37" s="310"/>
      <c r="KHG37" s="313"/>
      <c r="KHH37" s="313"/>
      <c r="KHI37" s="310"/>
      <c r="KHJ37" s="313"/>
      <c r="KHK37" s="310"/>
      <c r="KHL37" s="310"/>
      <c r="KHM37" s="310"/>
      <c r="KHN37" s="314"/>
      <c r="KHO37" s="312"/>
      <c r="KHP37" s="311"/>
      <c r="KHQ37" s="312"/>
      <c r="KHR37" s="320"/>
      <c r="KHS37" s="310"/>
      <c r="KHT37" s="313"/>
      <c r="KHU37" s="313"/>
      <c r="KHV37" s="310"/>
      <c r="KHW37" s="313"/>
      <c r="KHX37" s="310"/>
      <c r="KHY37" s="310"/>
      <c r="KHZ37" s="310"/>
      <c r="KIA37" s="314"/>
      <c r="KIB37" s="312"/>
      <c r="KIC37" s="311"/>
      <c r="KID37" s="312"/>
      <c r="KIE37" s="320"/>
      <c r="KIF37" s="310"/>
      <c r="KIG37" s="313"/>
      <c r="KIH37" s="313"/>
      <c r="KII37" s="310"/>
      <c r="KIJ37" s="313"/>
      <c r="KIK37" s="310"/>
      <c r="KIL37" s="310"/>
      <c r="KIM37" s="310"/>
      <c r="KIN37" s="314"/>
      <c r="KIO37" s="312"/>
      <c r="KIP37" s="311"/>
      <c r="KIQ37" s="312"/>
      <c r="KIR37" s="320"/>
      <c r="KIS37" s="310"/>
      <c r="KIT37" s="313"/>
      <c r="KIU37" s="313"/>
      <c r="KIV37" s="310"/>
      <c r="KIW37" s="313"/>
      <c r="KIX37" s="310"/>
      <c r="KIY37" s="310"/>
      <c r="KIZ37" s="310"/>
      <c r="KJA37" s="314"/>
      <c r="KJB37" s="312"/>
      <c r="KJC37" s="311"/>
      <c r="KJD37" s="312"/>
      <c r="KJE37" s="320"/>
      <c r="KJF37" s="310"/>
      <c r="KJG37" s="313"/>
      <c r="KJH37" s="313"/>
      <c r="KJI37" s="310"/>
      <c r="KJJ37" s="313"/>
      <c r="KJK37" s="310"/>
      <c r="KJL37" s="310"/>
      <c r="KJM37" s="310"/>
      <c r="KJN37" s="314"/>
      <c r="KJO37" s="312"/>
      <c r="KJP37" s="311"/>
      <c r="KJQ37" s="312"/>
      <c r="KJR37" s="320"/>
      <c r="KJS37" s="310"/>
      <c r="KJT37" s="313"/>
      <c r="KJU37" s="313"/>
      <c r="KJV37" s="310"/>
      <c r="KJW37" s="313"/>
      <c r="KJX37" s="310"/>
      <c r="KJY37" s="310"/>
      <c r="KJZ37" s="310"/>
      <c r="KKA37" s="314"/>
      <c r="KKB37" s="312"/>
      <c r="KKC37" s="311"/>
      <c r="KKD37" s="312"/>
      <c r="KKE37" s="320"/>
      <c r="KKF37" s="310"/>
      <c r="KKG37" s="313"/>
      <c r="KKH37" s="313"/>
      <c r="KKI37" s="310"/>
      <c r="KKJ37" s="313"/>
      <c r="KKK37" s="310"/>
      <c r="KKL37" s="310"/>
      <c r="KKM37" s="310"/>
      <c r="KKN37" s="314"/>
      <c r="KKO37" s="312"/>
      <c r="KKP37" s="311"/>
      <c r="KKQ37" s="312"/>
      <c r="KKR37" s="320"/>
      <c r="KKS37" s="310"/>
      <c r="KKT37" s="313"/>
      <c r="KKU37" s="313"/>
      <c r="KKV37" s="310"/>
      <c r="KKW37" s="313"/>
      <c r="KKX37" s="310"/>
      <c r="KKY37" s="310"/>
      <c r="KKZ37" s="310"/>
      <c r="KLA37" s="314"/>
      <c r="KLB37" s="312"/>
      <c r="KLC37" s="311"/>
      <c r="KLD37" s="312"/>
      <c r="KLE37" s="320"/>
      <c r="KLF37" s="310"/>
      <c r="KLG37" s="313"/>
      <c r="KLH37" s="313"/>
      <c r="KLI37" s="310"/>
      <c r="KLJ37" s="313"/>
      <c r="KLK37" s="310"/>
      <c r="KLL37" s="310"/>
      <c r="KLM37" s="310"/>
      <c r="KLN37" s="314"/>
      <c r="KLO37" s="312"/>
      <c r="KLP37" s="311"/>
      <c r="KLQ37" s="312"/>
      <c r="KLR37" s="320"/>
      <c r="KLS37" s="310"/>
      <c r="KLT37" s="313"/>
      <c r="KLU37" s="313"/>
      <c r="KLV37" s="310"/>
      <c r="KLW37" s="313"/>
      <c r="KLX37" s="310"/>
      <c r="KLY37" s="310"/>
      <c r="KLZ37" s="310"/>
      <c r="KMA37" s="314"/>
      <c r="KMB37" s="312"/>
      <c r="KMC37" s="311"/>
      <c r="KMD37" s="312"/>
      <c r="KME37" s="320"/>
      <c r="KMF37" s="310"/>
      <c r="KMG37" s="313"/>
      <c r="KMH37" s="313"/>
      <c r="KMI37" s="310"/>
      <c r="KMJ37" s="313"/>
      <c r="KMK37" s="310"/>
      <c r="KML37" s="310"/>
      <c r="KMM37" s="310"/>
      <c r="KMN37" s="314"/>
      <c r="KMO37" s="312"/>
      <c r="KMP37" s="311"/>
      <c r="KMQ37" s="312"/>
      <c r="KMR37" s="320"/>
      <c r="KMS37" s="310"/>
      <c r="KMT37" s="313"/>
      <c r="KMU37" s="313"/>
      <c r="KMV37" s="310"/>
      <c r="KMW37" s="313"/>
      <c r="KMX37" s="310"/>
      <c r="KMY37" s="310"/>
      <c r="KMZ37" s="310"/>
      <c r="KNA37" s="314"/>
      <c r="KNB37" s="312"/>
      <c r="KNC37" s="311"/>
      <c r="KND37" s="312"/>
      <c r="KNE37" s="320"/>
      <c r="KNF37" s="310"/>
      <c r="KNG37" s="313"/>
      <c r="KNH37" s="313"/>
      <c r="KNI37" s="310"/>
      <c r="KNJ37" s="313"/>
      <c r="KNK37" s="310"/>
      <c r="KNL37" s="310"/>
      <c r="KNM37" s="310"/>
      <c r="KNN37" s="314"/>
      <c r="KNO37" s="312"/>
      <c r="KNP37" s="311"/>
      <c r="KNQ37" s="312"/>
      <c r="KNR37" s="320"/>
      <c r="KNS37" s="310"/>
      <c r="KNT37" s="313"/>
      <c r="KNU37" s="313"/>
      <c r="KNV37" s="310"/>
      <c r="KNW37" s="313"/>
      <c r="KNX37" s="310"/>
      <c r="KNY37" s="310"/>
      <c r="KNZ37" s="310"/>
      <c r="KOA37" s="314"/>
      <c r="KOB37" s="312"/>
      <c r="KOC37" s="311"/>
      <c r="KOD37" s="312"/>
      <c r="KOE37" s="320"/>
      <c r="KOF37" s="310"/>
      <c r="KOG37" s="313"/>
      <c r="KOH37" s="313"/>
      <c r="KOI37" s="310"/>
      <c r="KOJ37" s="313"/>
      <c r="KOK37" s="310"/>
      <c r="KOL37" s="310"/>
      <c r="KOM37" s="310"/>
      <c r="KON37" s="314"/>
      <c r="KOO37" s="312"/>
      <c r="KOP37" s="311"/>
      <c r="KOQ37" s="312"/>
      <c r="KOR37" s="320"/>
      <c r="KOS37" s="310"/>
      <c r="KOT37" s="313"/>
      <c r="KOU37" s="313"/>
      <c r="KOV37" s="310"/>
      <c r="KOW37" s="313"/>
      <c r="KOX37" s="310"/>
      <c r="KOY37" s="310"/>
      <c r="KOZ37" s="310"/>
      <c r="KPA37" s="314"/>
      <c r="KPB37" s="312"/>
      <c r="KPC37" s="311"/>
      <c r="KPD37" s="312"/>
      <c r="KPE37" s="320"/>
      <c r="KPF37" s="310"/>
      <c r="KPG37" s="313"/>
      <c r="KPH37" s="313"/>
      <c r="KPI37" s="310"/>
      <c r="KPJ37" s="313"/>
      <c r="KPK37" s="310"/>
      <c r="KPL37" s="310"/>
      <c r="KPM37" s="310"/>
      <c r="KPN37" s="314"/>
      <c r="KPO37" s="312"/>
      <c r="KPP37" s="311"/>
      <c r="KPQ37" s="312"/>
      <c r="KPR37" s="320"/>
      <c r="KPS37" s="310"/>
      <c r="KPT37" s="313"/>
      <c r="KPU37" s="313"/>
      <c r="KPV37" s="310"/>
      <c r="KPW37" s="313"/>
      <c r="KPX37" s="310"/>
      <c r="KPY37" s="310"/>
      <c r="KPZ37" s="310"/>
      <c r="KQA37" s="314"/>
      <c r="KQB37" s="312"/>
      <c r="KQC37" s="311"/>
      <c r="KQD37" s="312"/>
      <c r="KQE37" s="320"/>
      <c r="KQF37" s="310"/>
      <c r="KQG37" s="313"/>
      <c r="KQH37" s="313"/>
      <c r="KQI37" s="310"/>
      <c r="KQJ37" s="313"/>
      <c r="KQK37" s="310"/>
      <c r="KQL37" s="310"/>
      <c r="KQM37" s="310"/>
      <c r="KQN37" s="314"/>
      <c r="KQO37" s="312"/>
      <c r="KQP37" s="311"/>
      <c r="KQQ37" s="312"/>
      <c r="KQR37" s="320"/>
      <c r="KQS37" s="310"/>
      <c r="KQT37" s="313"/>
      <c r="KQU37" s="313"/>
      <c r="KQV37" s="310"/>
      <c r="KQW37" s="313"/>
      <c r="KQX37" s="310"/>
      <c r="KQY37" s="310"/>
      <c r="KQZ37" s="310"/>
      <c r="KRA37" s="314"/>
      <c r="KRB37" s="312"/>
      <c r="KRC37" s="311"/>
      <c r="KRD37" s="312"/>
      <c r="KRE37" s="320"/>
      <c r="KRF37" s="310"/>
      <c r="KRG37" s="313"/>
      <c r="KRH37" s="313"/>
      <c r="KRI37" s="310"/>
      <c r="KRJ37" s="313"/>
      <c r="KRK37" s="310"/>
      <c r="KRL37" s="310"/>
      <c r="KRM37" s="310"/>
      <c r="KRN37" s="314"/>
      <c r="KRO37" s="312"/>
      <c r="KRP37" s="311"/>
      <c r="KRQ37" s="312"/>
      <c r="KRR37" s="320"/>
      <c r="KRS37" s="310"/>
      <c r="KRT37" s="313"/>
      <c r="KRU37" s="313"/>
      <c r="KRV37" s="310"/>
      <c r="KRW37" s="313"/>
      <c r="KRX37" s="310"/>
      <c r="KRY37" s="310"/>
      <c r="KRZ37" s="310"/>
      <c r="KSA37" s="314"/>
      <c r="KSB37" s="312"/>
      <c r="KSC37" s="311"/>
      <c r="KSD37" s="312"/>
      <c r="KSE37" s="320"/>
      <c r="KSF37" s="310"/>
      <c r="KSG37" s="313"/>
      <c r="KSH37" s="313"/>
      <c r="KSI37" s="310"/>
      <c r="KSJ37" s="313"/>
      <c r="KSK37" s="310"/>
      <c r="KSL37" s="310"/>
      <c r="KSM37" s="310"/>
      <c r="KSN37" s="314"/>
      <c r="KSO37" s="312"/>
      <c r="KSP37" s="311"/>
      <c r="KSQ37" s="312"/>
      <c r="KSR37" s="320"/>
      <c r="KSS37" s="310"/>
      <c r="KST37" s="313"/>
      <c r="KSU37" s="313"/>
      <c r="KSV37" s="310"/>
      <c r="KSW37" s="313"/>
      <c r="KSX37" s="310"/>
      <c r="KSY37" s="310"/>
      <c r="KSZ37" s="310"/>
      <c r="KTA37" s="314"/>
      <c r="KTB37" s="312"/>
      <c r="KTC37" s="311"/>
      <c r="KTD37" s="312"/>
      <c r="KTE37" s="320"/>
      <c r="KTF37" s="310"/>
      <c r="KTG37" s="313"/>
      <c r="KTH37" s="313"/>
      <c r="KTI37" s="310"/>
      <c r="KTJ37" s="313"/>
      <c r="KTK37" s="310"/>
      <c r="KTL37" s="310"/>
      <c r="KTM37" s="310"/>
      <c r="KTN37" s="314"/>
      <c r="KTO37" s="312"/>
      <c r="KTP37" s="311"/>
      <c r="KTQ37" s="312"/>
      <c r="KTR37" s="320"/>
      <c r="KTS37" s="310"/>
      <c r="KTT37" s="313"/>
      <c r="KTU37" s="313"/>
      <c r="KTV37" s="310"/>
      <c r="KTW37" s="313"/>
      <c r="KTX37" s="310"/>
      <c r="KTY37" s="310"/>
      <c r="KTZ37" s="310"/>
      <c r="KUA37" s="314"/>
      <c r="KUB37" s="312"/>
      <c r="KUC37" s="311"/>
      <c r="KUD37" s="312"/>
      <c r="KUE37" s="320"/>
      <c r="KUF37" s="310"/>
      <c r="KUG37" s="313"/>
      <c r="KUH37" s="313"/>
      <c r="KUI37" s="310"/>
      <c r="KUJ37" s="313"/>
      <c r="KUK37" s="310"/>
      <c r="KUL37" s="310"/>
      <c r="KUM37" s="310"/>
      <c r="KUN37" s="314"/>
      <c r="KUO37" s="312"/>
      <c r="KUP37" s="311"/>
      <c r="KUQ37" s="312"/>
      <c r="KUR37" s="320"/>
      <c r="KUS37" s="310"/>
      <c r="KUT37" s="313"/>
      <c r="KUU37" s="313"/>
      <c r="KUV37" s="310"/>
      <c r="KUW37" s="313"/>
      <c r="KUX37" s="310"/>
      <c r="KUY37" s="310"/>
      <c r="KUZ37" s="310"/>
      <c r="KVA37" s="314"/>
      <c r="KVB37" s="312"/>
      <c r="KVC37" s="311"/>
      <c r="KVD37" s="312"/>
      <c r="KVE37" s="320"/>
      <c r="KVF37" s="310"/>
      <c r="KVG37" s="313"/>
      <c r="KVH37" s="313"/>
      <c r="KVI37" s="310"/>
      <c r="KVJ37" s="313"/>
      <c r="KVK37" s="310"/>
      <c r="KVL37" s="310"/>
      <c r="KVM37" s="310"/>
      <c r="KVN37" s="314"/>
      <c r="KVO37" s="312"/>
      <c r="KVP37" s="311"/>
      <c r="KVQ37" s="312"/>
      <c r="KVR37" s="320"/>
      <c r="KVS37" s="310"/>
      <c r="KVT37" s="313"/>
      <c r="KVU37" s="313"/>
      <c r="KVV37" s="310"/>
      <c r="KVW37" s="313"/>
      <c r="KVX37" s="310"/>
      <c r="KVY37" s="310"/>
      <c r="KVZ37" s="310"/>
      <c r="KWA37" s="314"/>
      <c r="KWB37" s="312"/>
      <c r="KWC37" s="311"/>
      <c r="KWD37" s="312"/>
      <c r="KWE37" s="320"/>
      <c r="KWF37" s="310"/>
      <c r="KWG37" s="313"/>
      <c r="KWH37" s="313"/>
      <c r="KWI37" s="310"/>
      <c r="KWJ37" s="313"/>
      <c r="KWK37" s="310"/>
      <c r="KWL37" s="310"/>
      <c r="KWM37" s="310"/>
      <c r="KWN37" s="314"/>
      <c r="KWO37" s="312"/>
      <c r="KWP37" s="311"/>
      <c r="KWQ37" s="312"/>
      <c r="KWR37" s="320"/>
      <c r="KWS37" s="310"/>
      <c r="KWT37" s="313"/>
      <c r="KWU37" s="313"/>
      <c r="KWV37" s="310"/>
      <c r="KWW37" s="313"/>
      <c r="KWX37" s="310"/>
      <c r="KWY37" s="310"/>
      <c r="KWZ37" s="310"/>
      <c r="KXA37" s="314"/>
      <c r="KXB37" s="312"/>
      <c r="KXC37" s="311"/>
      <c r="KXD37" s="312"/>
      <c r="KXE37" s="320"/>
      <c r="KXF37" s="310"/>
      <c r="KXG37" s="313"/>
      <c r="KXH37" s="313"/>
      <c r="KXI37" s="310"/>
      <c r="KXJ37" s="313"/>
      <c r="KXK37" s="310"/>
      <c r="KXL37" s="310"/>
      <c r="KXM37" s="310"/>
      <c r="KXN37" s="314"/>
      <c r="KXO37" s="312"/>
      <c r="KXP37" s="311"/>
      <c r="KXQ37" s="312"/>
      <c r="KXR37" s="320"/>
      <c r="KXS37" s="310"/>
      <c r="KXT37" s="313"/>
      <c r="KXU37" s="313"/>
      <c r="KXV37" s="310"/>
      <c r="KXW37" s="313"/>
      <c r="KXX37" s="310"/>
      <c r="KXY37" s="310"/>
      <c r="KXZ37" s="310"/>
      <c r="KYA37" s="314"/>
      <c r="KYB37" s="312"/>
      <c r="KYC37" s="311"/>
      <c r="KYD37" s="312"/>
      <c r="KYE37" s="320"/>
      <c r="KYF37" s="310"/>
      <c r="KYG37" s="313"/>
      <c r="KYH37" s="313"/>
      <c r="KYI37" s="310"/>
      <c r="KYJ37" s="313"/>
      <c r="KYK37" s="310"/>
      <c r="KYL37" s="310"/>
      <c r="KYM37" s="310"/>
      <c r="KYN37" s="314"/>
      <c r="KYO37" s="312"/>
      <c r="KYP37" s="311"/>
      <c r="KYQ37" s="312"/>
      <c r="KYR37" s="320"/>
      <c r="KYS37" s="310"/>
      <c r="KYT37" s="313"/>
      <c r="KYU37" s="313"/>
      <c r="KYV37" s="310"/>
      <c r="KYW37" s="313"/>
      <c r="KYX37" s="310"/>
      <c r="KYY37" s="310"/>
      <c r="KYZ37" s="310"/>
      <c r="KZA37" s="314"/>
      <c r="KZB37" s="312"/>
      <c r="KZC37" s="311"/>
      <c r="KZD37" s="312"/>
      <c r="KZE37" s="320"/>
      <c r="KZF37" s="310"/>
      <c r="KZG37" s="313"/>
      <c r="KZH37" s="313"/>
      <c r="KZI37" s="310"/>
      <c r="KZJ37" s="313"/>
      <c r="KZK37" s="310"/>
      <c r="KZL37" s="310"/>
      <c r="KZM37" s="310"/>
      <c r="KZN37" s="314"/>
      <c r="KZO37" s="312"/>
      <c r="KZP37" s="311"/>
      <c r="KZQ37" s="312"/>
      <c r="KZR37" s="320"/>
      <c r="KZS37" s="310"/>
      <c r="KZT37" s="313"/>
      <c r="KZU37" s="313"/>
      <c r="KZV37" s="310"/>
      <c r="KZW37" s="313"/>
      <c r="KZX37" s="310"/>
      <c r="KZY37" s="310"/>
      <c r="KZZ37" s="310"/>
      <c r="LAA37" s="314"/>
      <c r="LAB37" s="312"/>
      <c r="LAC37" s="311"/>
      <c r="LAD37" s="312"/>
      <c r="LAE37" s="320"/>
      <c r="LAF37" s="310"/>
      <c r="LAG37" s="313"/>
      <c r="LAH37" s="313"/>
      <c r="LAI37" s="310"/>
      <c r="LAJ37" s="313"/>
      <c r="LAK37" s="310"/>
      <c r="LAL37" s="310"/>
      <c r="LAM37" s="310"/>
      <c r="LAN37" s="314"/>
      <c r="LAO37" s="312"/>
      <c r="LAP37" s="311"/>
      <c r="LAQ37" s="312"/>
      <c r="LAR37" s="320"/>
      <c r="LAS37" s="310"/>
      <c r="LAT37" s="313"/>
      <c r="LAU37" s="313"/>
      <c r="LAV37" s="310"/>
      <c r="LAW37" s="313"/>
      <c r="LAX37" s="310"/>
      <c r="LAY37" s="310"/>
      <c r="LAZ37" s="310"/>
      <c r="LBA37" s="314"/>
      <c r="LBB37" s="312"/>
      <c r="LBC37" s="311"/>
      <c r="LBD37" s="312"/>
      <c r="LBE37" s="320"/>
      <c r="LBF37" s="310"/>
      <c r="LBG37" s="313"/>
      <c r="LBH37" s="313"/>
      <c r="LBI37" s="310"/>
      <c r="LBJ37" s="313"/>
      <c r="LBK37" s="310"/>
      <c r="LBL37" s="310"/>
      <c r="LBM37" s="310"/>
      <c r="LBN37" s="314"/>
      <c r="LBO37" s="312"/>
      <c r="LBP37" s="311"/>
      <c r="LBQ37" s="312"/>
      <c r="LBR37" s="320"/>
      <c r="LBS37" s="310"/>
      <c r="LBT37" s="313"/>
      <c r="LBU37" s="313"/>
      <c r="LBV37" s="310"/>
      <c r="LBW37" s="313"/>
      <c r="LBX37" s="310"/>
      <c r="LBY37" s="310"/>
      <c r="LBZ37" s="310"/>
      <c r="LCA37" s="314"/>
      <c r="LCB37" s="312"/>
      <c r="LCC37" s="311"/>
      <c r="LCD37" s="312"/>
      <c r="LCE37" s="320"/>
      <c r="LCF37" s="310"/>
      <c r="LCG37" s="313"/>
      <c r="LCH37" s="313"/>
      <c r="LCI37" s="310"/>
      <c r="LCJ37" s="313"/>
      <c r="LCK37" s="310"/>
      <c r="LCL37" s="310"/>
      <c r="LCM37" s="310"/>
      <c r="LCN37" s="314"/>
      <c r="LCO37" s="312"/>
      <c r="LCP37" s="311"/>
      <c r="LCQ37" s="312"/>
      <c r="LCR37" s="320"/>
      <c r="LCS37" s="310"/>
      <c r="LCT37" s="313"/>
      <c r="LCU37" s="313"/>
      <c r="LCV37" s="310"/>
      <c r="LCW37" s="313"/>
      <c r="LCX37" s="310"/>
      <c r="LCY37" s="310"/>
      <c r="LCZ37" s="310"/>
      <c r="LDA37" s="314"/>
      <c r="LDB37" s="312"/>
      <c r="LDC37" s="311"/>
      <c r="LDD37" s="312"/>
      <c r="LDE37" s="320"/>
      <c r="LDF37" s="310"/>
      <c r="LDG37" s="313"/>
      <c r="LDH37" s="313"/>
      <c r="LDI37" s="310"/>
      <c r="LDJ37" s="313"/>
      <c r="LDK37" s="310"/>
      <c r="LDL37" s="310"/>
      <c r="LDM37" s="310"/>
      <c r="LDN37" s="314"/>
      <c r="LDO37" s="312"/>
      <c r="LDP37" s="311"/>
      <c r="LDQ37" s="312"/>
      <c r="LDR37" s="320"/>
      <c r="LDS37" s="310"/>
      <c r="LDT37" s="313"/>
      <c r="LDU37" s="313"/>
      <c r="LDV37" s="310"/>
      <c r="LDW37" s="313"/>
      <c r="LDX37" s="310"/>
      <c r="LDY37" s="310"/>
      <c r="LDZ37" s="310"/>
      <c r="LEA37" s="314"/>
      <c r="LEB37" s="312"/>
      <c r="LEC37" s="311"/>
      <c r="LED37" s="312"/>
      <c r="LEE37" s="320"/>
      <c r="LEF37" s="310"/>
      <c r="LEG37" s="313"/>
      <c r="LEH37" s="313"/>
      <c r="LEI37" s="310"/>
      <c r="LEJ37" s="313"/>
      <c r="LEK37" s="310"/>
      <c r="LEL37" s="310"/>
      <c r="LEM37" s="310"/>
      <c r="LEN37" s="314"/>
      <c r="LEO37" s="312"/>
      <c r="LEP37" s="311"/>
      <c r="LEQ37" s="312"/>
      <c r="LER37" s="320"/>
      <c r="LES37" s="310"/>
      <c r="LET37" s="313"/>
      <c r="LEU37" s="313"/>
      <c r="LEV37" s="310"/>
      <c r="LEW37" s="313"/>
      <c r="LEX37" s="310"/>
      <c r="LEY37" s="310"/>
      <c r="LEZ37" s="310"/>
      <c r="LFA37" s="314"/>
      <c r="LFB37" s="312"/>
      <c r="LFC37" s="311"/>
      <c r="LFD37" s="312"/>
      <c r="LFE37" s="320"/>
      <c r="LFF37" s="310"/>
      <c r="LFG37" s="313"/>
      <c r="LFH37" s="313"/>
      <c r="LFI37" s="310"/>
      <c r="LFJ37" s="313"/>
      <c r="LFK37" s="310"/>
      <c r="LFL37" s="310"/>
      <c r="LFM37" s="310"/>
      <c r="LFN37" s="314"/>
      <c r="LFO37" s="312"/>
      <c r="LFP37" s="311"/>
      <c r="LFQ37" s="312"/>
      <c r="LFR37" s="320"/>
      <c r="LFS37" s="310"/>
      <c r="LFT37" s="313"/>
      <c r="LFU37" s="313"/>
      <c r="LFV37" s="310"/>
      <c r="LFW37" s="313"/>
      <c r="LFX37" s="310"/>
      <c r="LFY37" s="310"/>
      <c r="LFZ37" s="310"/>
      <c r="LGA37" s="314"/>
      <c r="LGB37" s="312"/>
      <c r="LGC37" s="311"/>
      <c r="LGD37" s="312"/>
      <c r="LGE37" s="320"/>
      <c r="LGF37" s="310"/>
      <c r="LGG37" s="313"/>
      <c r="LGH37" s="313"/>
      <c r="LGI37" s="310"/>
      <c r="LGJ37" s="313"/>
      <c r="LGK37" s="310"/>
      <c r="LGL37" s="310"/>
      <c r="LGM37" s="310"/>
      <c r="LGN37" s="314"/>
      <c r="LGO37" s="312"/>
      <c r="LGP37" s="311"/>
      <c r="LGQ37" s="312"/>
      <c r="LGR37" s="320"/>
      <c r="LGS37" s="310"/>
      <c r="LGT37" s="313"/>
      <c r="LGU37" s="313"/>
      <c r="LGV37" s="310"/>
      <c r="LGW37" s="313"/>
      <c r="LGX37" s="310"/>
      <c r="LGY37" s="310"/>
      <c r="LGZ37" s="310"/>
      <c r="LHA37" s="314"/>
      <c r="LHB37" s="312"/>
      <c r="LHC37" s="311"/>
      <c r="LHD37" s="312"/>
      <c r="LHE37" s="320"/>
      <c r="LHF37" s="310"/>
      <c r="LHG37" s="313"/>
      <c r="LHH37" s="313"/>
      <c r="LHI37" s="310"/>
      <c r="LHJ37" s="313"/>
      <c r="LHK37" s="310"/>
      <c r="LHL37" s="310"/>
      <c r="LHM37" s="310"/>
      <c r="LHN37" s="314"/>
      <c r="LHO37" s="312"/>
      <c r="LHP37" s="311"/>
      <c r="LHQ37" s="312"/>
      <c r="LHR37" s="320"/>
      <c r="LHS37" s="310"/>
      <c r="LHT37" s="313"/>
      <c r="LHU37" s="313"/>
      <c r="LHV37" s="310"/>
      <c r="LHW37" s="313"/>
      <c r="LHX37" s="310"/>
      <c r="LHY37" s="310"/>
      <c r="LHZ37" s="310"/>
      <c r="LIA37" s="314"/>
      <c r="LIB37" s="312"/>
      <c r="LIC37" s="311"/>
      <c r="LID37" s="312"/>
      <c r="LIE37" s="320"/>
      <c r="LIF37" s="310"/>
      <c r="LIG37" s="313"/>
      <c r="LIH37" s="313"/>
      <c r="LII37" s="310"/>
      <c r="LIJ37" s="313"/>
      <c r="LIK37" s="310"/>
      <c r="LIL37" s="310"/>
      <c r="LIM37" s="310"/>
      <c r="LIN37" s="314"/>
      <c r="LIO37" s="312"/>
      <c r="LIP37" s="311"/>
      <c r="LIQ37" s="312"/>
      <c r="LIR37" s="320"/>
      <c r="LIS37" s="310"/>
      <c r="LIT37" s="313"/>
      <c r="LIU37" s="313"/>
      <c r="LIV37" s="310"/>
      <c r="LIW37" s="313"/>
      <c r="LIX37" s="310"/>
      <c r="LIY37" s="310"/>
      <c r="LIZ37" s="310"/>
      <c r="LJA37" s="314"/>
      <c r="LJB37" s="312"/>
      <c r="LJC37" s="311"/>
      <c r="LJD37" s="312"/>
      <c r="LJE37" s="320"/>
      <c r="LJF37" s="310"/>
      <c r="LJG37" s="313"/>
      <c r="LJH37" s="313"/>
      <c r="LJI37" s="310"/>
      <c r="LJJ37" s="313"/>
      <c r="LJK37" s="310"/>
      <c r="LJL37" s="310"/>
      <c r="LJM37" s="310"/>
      <c r="LJN37" s="314"/>
      <c r="LJO37" s="312"/>
      <c r="LJP37" s="311"/>
      <c r="LJQ37" s="312"/>
      <c r="LJR37" s="320"/>
      <c r="LJS37" s="310"/>
      <c r="LJT37" s="313"/>
      <c r="LJU37" s="313"/>
      <c r="LJV37" s="310"/>
      <c r="LJW37" s="313"/>
      <c r="LJX37" s="310"/>
      <c r="LJY37" s="310"/>
      <c r="LJZ37" s="310"/>
      <c r="LKA37" s="314"/>
      <c r="LKB37" s="312"/>
      <c r="LKC37" s="311"/>
      <c r="LKD37" s="312"/>
      <c r="LKE37" s="320"/>
      <c r="LKF37" s="310"/>
      <c r="LKG37" s="313"/>
      <c r="LKH37" s="313"/>
      <c r="LKI37" s="310"/>
      <c r="LKJ37" s="313"/>
      <c r="LKK37" s="310"/>
      <c r="LKL37" s="310"/>
      <c r="LKM37" s="310"/>
      <c r="LKN37" s="314"/>
      <c r="LKO37" s="312"/>
      <c r="LKP37" s="311"/>
      <c r="LKQ37" s="312"/>
      <c r="LKR37" s="320"/>
      <c r="LKS37" s="310"/>
      <c r="LKT37" s="313"/>
      <c r="LKU37" s="313"/>
      <c r="LKV37" s="310"/>
      <c r="LKW37" s="313"/>
      <c r="LKX37" s="310"/>
      <c r="LKY37" s="310"/>
      <c r="LKZ37" s="310"/>
      <c r="LLA37" s="314"/>
      <c r="LLB37" s="312"/>
      <c r="LLC37" s="311"/>
      <c r="LLD37" s="312"/>
      <c r="LLE37" s="320"/>
      <c r="LLF37" s="310"/>
      <c r="LLG37" s="313"/>
      <c r="LLH37" s="313"/>
      <c r="LLI37" s="310"/>
      <c r="LLJ37" s="313"/>
      <c r="LLK37" s="310"/>
      <c r="LLL37" s="310"/>
      <c r="LLM37" s="310"/>
      <c r="LLN37" s="314"/>
      <c r="LLO37" s="312"/>
      <c r="LLP37" s="311"/>
      <c r="LLQ37" s="312"/>
      <c r="LLR37" s="320"/>
      <c r="LLS37" s="310"/>
      <c r="LLT37" s="313"/>
      <c r="LLU37" s="313"/>
      <c r="LLV37" s="310"/>
      <c r="LLW37" s="313"/>
      <c r="LLX37" s="310"/>
      <c r="LLY37" s="310"/>
      <c r="LLZ37" s="310"/>
      <c r="LMA37" s="314"/>
      <c r="LMB37" s="312"/>
      <c r="LMC37" s="311"/>
      <c r="LMD37" s="312"/>
      <c r="LME37" s="320"/>
      <c r="LMF37" s="310"/>
      <c r="LMG37" s="313"/>
      <c r="LMH37" s="313"/>
      <c r="LMI37" s="310"/>
      <c r="LMJ37" s="313"/>
      <c r="LMK37" s="310"/>
      <c r="LML37" s="310"/>
      <c r="LMM37" s="310"/>
      <c r="LMN37" s="314"/>
      <c r="LMO37" s="312"/>
      <c r="LMP37" s="311"/>
      <c r="LMQ37" s="312"/>
      <c r="LMR37" s="320"/>
      <c r="LMS37" s="310"/>
      <c r="LMT37" s="313"/>
      <c r="LMU37" s="313"/>
      <c r="LMV37" s="310"/>
      <c r="LMW37" s="313"/>
      <c r="LMX37" s="310"/>
      <c r="LMY37" s="310"/>
      <c r="LMZ37" s="310"/>
      <c r="LNA37" s="314"/>
      <c r="LNB37" s="312"/>
      <c r="LNC37" s="311"/>
      <c r="LND37" s="312"/>
      <c r="LNE37" s="320"/>
      <c r="LNF37" s="310"/>
      <c r="LNG37" s="313"/>
      <c r="LNH37" s="313"/>
      <c r="LNI37" s="310"/>
      <c r="LNJ37" s="313"/>
      <c r="LNK37" s="310"/>
      <c r="LNL37" s="310"/>
      <c r="LNM37" s="310"/>
      <c r="LNN37" s="314"/>
      <c r="LNO37" s="312"/>
      <c r="LNP37" s="311"/>
      <c r="LNQ37" s="312"/>
      <c r="LNR37" s="320"/>
      <c r="LNS37" s="310"/>
      <c r="LNT37" s="313"/>
      <c r="LNU37" s="313"/>
      <c r="LNV37" s="310"/>
      <c r="LNW37" s="313"/>
      <c r="LNX37" s="310"/>
      <c r="LNY37" s="310"/>
      <c r="LNZ37" s="310"/>
      <c r="LOA37" s="314"/>
      <c r="LOB37" s="312"/>
      <c r="LOC37" s="311"/>
      <c r="LOD37" s="312"/>
      <c r="LOE37" s="320"/>
      <c r="LOF37" s="310"/>
      <c r="LOG37" s="313"/>
      <c r="LOH37" s="313"/>
      <c r="LOI37" s="310"/>
      <c r="LOJ37" s="313"/>
      <c r="LOK37" s="310"/>
      <c r="LOL37" s="310"/>
      <c r="LOM37" s="310"/>
      <c r="LON37" s="314"/>
      <c r="LOO37" s="312"/>
      <c r="LOP37" s="311"/>
      <c r="LOQ37" s="312"/>
      <c r="LOR37" s="320"/>
      <c r="LOS37" s="310"/>
      <c r="LOT37" s="313"/>
      <c r="LOU37" s="313"/>
      <c r="LOV37" s="310"/>
      <c r="LOW37" s="313"/>
      <c r="LOX37" s="310"/>
      <c r="LOY37" s="310"/>
      <c r="LOZ37" s="310"/>
      <c r="LPA37" s="314"/>
      <c r="LPB37" s="312"/>
      <c r="LPC37" s="311"/>
      <c r="LPD37" s="312"/>
      <c r="LPE37" s="320"/>
      <c r="LPF37" s="310"/>
      <c r="LPG37" s="313"/>
      <c r="LPH37" s="313"/>
      <c r="LPI37" s="310"/>
      <c r="LPJ37" s="313"/>
      <c r="LPK37" s="310"/>
      <c r="LPL37" s="310"/>
      <c r="LPM37" s="310"/>
      <c r="LPN37" s="314"/>
      <c r="LPO37" s="312"/>
      <c r="LPP37" s="311"/>
      <c r="LPQ37" s="312"/>
      <c r="LPR37" s="320"/>
      <c r="LPS37" s="310"/>
      <c r="LPT37" s="313"/>
      <c r="LPU37" s="313"/>
      <c r="LPV37" s="310"/>
      <c r="LPW37" s="313"/>
      <c r="LPX37" s="310"/>
      <c r="LPY37" s="310"/>
      <c r="LPZ37" s="310"/>
      <c r="LQA37" s="314"/>
      <c r="LQB37" s="312"/>
      <c r="LQC37" s="311"/>
      <c r="LQD37" s="312"/>
      <c r="LQE37" s="320"/>
      <c r="LQF37" s="310"/>
      <c r="LQG37" s="313"/>
      <c r="LQH37" s="313"/>
      <c r="LQI37" s="310"/>
      <c r="LQJ37" s="313"/>
      <c r="LQK37" s="310"/>
      <c r="LQL37" s="310"/>
      <c r="LQM37" s="310"/>
      <c r="LQN37" s="314"/>
      <c r="LQO37" s="312"/>
      <c r="LQP37" s="311"/>
      <c r="LQQ37" s="312"/>
      <c r="LQR37" s="320"/>
      <c r="LQS37" s="310"/>
      <c r="LQT37" s="313"/>
      <c r="LQU37" s="313"/>
      <c r="LQV37" s="310"/>
      <c r="LQW37" s="313"/>
      <c r="LQX37" s="310"/>
      <c r="LQY37" s="310"/>
      <c r="LQZ37" s="310"/>
      <c r="LRA37" s="314"/>
      <c r="LRB37" s="312"/>
      <c r="LRC37" s="311"/>
      <c r="LRD37" s="312"/>
      <c r="LRE37" s="320"/>
      <c r="LRF37" s="310"/>
      <c r="LRG37" s="313"/>
      <c r="LRH37" s="313"/>
      <c r="LRI37" s="310"/>
      <c r="LRJ37" s="313"/>
      <c r="LRK37" s="310"/>
      <c r="LRL37" s="310"/>
      <c r="LRM37" s="310"/>
      <c r="LRN37" s="314"/>
      <c r="LRO37" s="312"/>
      <c r="LRP37" s="311"/>
      <c r="LRQ37" s="312"/>
      <c r="LRR37" s="320"/>
      <c r="LRS37" s="310"/>
      <c r="LRT37" s="313"/>
      <c r="LRU37" s="313"/>
      <c r="LRV37" s="310"/>
      <c r="LRW37" s="313"/>
      <c r="LRX37" s="310"/>
      <c r="LRY37" s="310"/>
      <c r="LRZ37" s="310"/>
      <c r="LSA37" s="314"/>
      <c r="LSB37" s="312"/>
      <c r="LSC37" s="311"/>
      <c r="LSD37" s="312"/>
      <c r="LSE37" s="320"/>
      <c r="LSF37" s="310"/>
      <c r="LSG37" s="313"/>
      <c r="LSH37" s="313"/>
      <c r="LSI37" s="310"/>
      <c r="LSJ37" s="313"/>
      <c r="LSK37" s="310"/>
      <c r="LSL37" s="310"/>
      <c r="LSM37" s="310"/>
      <c r="LSN37" s="314"/>
      <c r="LSO37" s="312"/>
      <c r="LSP37" s="311"/>
      <c r="LSQ37" s="312"/>
      <c r="LSR37" s="320"/>
      <c r="LSS37" s="310"/>
      <c r="LST37" s="313"/>
      <c r="LSU37" s="313"/>
      <c r="LSV37" s="310"/>
      <c r="LSW37" s="313"/>
      <c r="LSX37" s="310"/>
      <c r="LSY37" s="310"/>
      <c r="LSZ37" s="310"/>
      <c r="LTA37" s="314"/>
      <c r="LTB37" s="312"/>
      <c r="LTC37" s="311"/>
      <c r="LTD37" s="312"/>
      <c r="LTE37" s="320"/>
      <c r="LTF37" s="310"/>
      <c r="LTG37" s="313"/>
      <c r="LTH37" s="313"/>
      <c r="LTI37" s="310"/>
      <c r="LTJ37" s="313"/>
      <c r="LTK37" s="310"/>
      <c r="LTL37" s="310"/>
      <c r="LTM37" s="310"/>
      <c r="LTN37" s="314"/>
      <c r="LTO37" s="312"/>
      <c r="LTP37" s="311"/>
      <c r="LTQ37" s="312"/>
      <c r="LTR37" s="320"/>
      <c r="LTS37" s="310"/>
      <c r="LTT37" s="313"/>
      <c r="LTU37" s="313"/>
      <c r="LTV37" s="310"/>
      <c r="LTW37" s="313"/>
      <c r="LTX37" s="310"/>
      <c r="LTY37" s="310"/>
      <c r="LTZ37" s="310"/>
      <c r="LUA37" s="314"/>
      <c r="LUB37" s="312"/>
      <c r="LUC37" s="311"/>
      <c r="LUD37" s="312"/>
      <c r="LUE37" s="320"/>
      <c r="LUF37" s="310"/>
      <c r="LUG37" s="313"/>
      <c r="LUH37" s="313"/>
      <c r="LUI37" s="310"/>
      <c r="LUJ37" s="313"/>
      <c r="LUK37" s="310"/>
      <c r="LUL37" s="310"/>
      <c r="LUM37" s="310"/>
      <c r="LUN37" s="314"/>
      <c r="LUO37" s="312"/>
      <c r="LUP37" s="311"/>
      <c r="LUQ37" s="312"/>
      <c r="LUR37" s="320"/>
      <c r="LUS37" s="310"/>
      <c r="LUT37" s="313"/>
      <c r="LUU37" s="313"/>
      <c r="LUV37" s="310"/>
      <c r="LUW37" s="313"/>
      <c r="LUX37" s="310"/>
      <c r="LUY37" s="310"/>
      <c r="LUZ37" s="310"/>
      <c r="LVA37" s="314"/>
      <c r="LVB37" s="312"/>
      <c r="LVC37" s="311"/>
      <c r="LVD37" s="312"/>
      <c r="LVE37" s="320"/>
      <c r="LVF37" s="310"/>
      <c r="LVG37" s="313"/>
      <c r="LVH37" s="313"/>
      <c r="LVI37" s="310"/>
      <c r="LVJ37" s="313"/>
      <c r="LVK37" s="310"/>
      <c r="LVL37" s="310"/>
      <c r="LVM37" s="310"/>
      <c r="LVN37" s="314"/>
      <c r="LVO37" s="312"/>
      <c r="LVP37" s="311"/>
      <c r="LVQ37" s="312"/>
      <c r="LVR37" s="320"/>
      <c r="LVS37" s="310"/>
      <c r="LVT37" s="313"/>
      <c r="LVU37" s="313"/>
      <c r="LVV37" s="310"/>
      <c r="LVW37" s="313"/>
      <c r="LVX37" s="310"/>
      <c r="LVY37" s="310"/>
      <c r="LVZ37" s="310"/>
      <c r="LWA37" s="314"/>
      <c r="LWB37" s="312"/>
      <c r="LWC37" s="311"/>
      <c r="LWD37" s="312"/>
      <c r="LWE37" s="320"/>
      <c r="LWF37" s="310"/>
      <c r="LWG37" s="313"/>
      <c r="LWH37" s="313"/>
      <c r="LWI37" s="310"/>
      <c r="LWJ37" s="313"/>
      <c r="LWK37" s="310"/>
      <c r="LWL37" s="310"/>
      <c r="LWM37" s="310"/>
      <c r="LWN37" s="314"/>
      <c r="LWO37" s="312"/>
      <c r="LWP37" s="311"/>
      <c r="LWQ37" s="312"/>
      <c r="LWR37" s="320"/>
      <c r="LWS37" s="310"/>
      <c r="LWT37" s="313"/>
      <c r="LWU37" s="313"/>
      <c r="LWV37" s="310"/>
      <c r="LWW37" s="313"/>
      <c r="LWX37" s="310"/>
      <c r="LWY37" s="310"/>
      <c r="LWZ37" s="310"/>
      <c r="LXA37" s="314"/>
      <c r="LXB37" s="312"/>
      <c r="LXC37" s="311"/>
      <c r="LXD37" s="312"/>
      <c r="LXE37" s="320"/>
      <c r="LXF37" s="310"/>
      <c r="LXG37" s="313"/>
      <c r="LXH37" s="313"/>
      <c r="LXI37" s="310"/>
      <c r="LXJ37" s="313"/>
      <c r="LXK37" s="310"/>
      <c r="LXL37" s="310"/>
      <c r="LXM37" s="310"/>
      <c r="LXN37" s="314"/>
      <c r="LXO37" s="312"/>
      <c r="LXP37" s="311"/>
      <c r="LXQ37" s="312"/>
      <c r="LXR37" s="320"/>
      <c r="LXS37" s="310"/>
      <c r="LXT37" s="313"/>
      <c r="LXU37" s="313"/>
      <c r="LXV37" s="310"/>
      <c r="LXW37" s="313"/>
      <c r="LXX37" s="310"/>
      <c r="LXY37" s="310"/>
      <c r="LXZ37" s="310"/>
      <c r="LYA37" s="314"/>
      <c r="LYB37" s="312"/>
      <c r="LYC37" s="311"/>
      <c r="LYD37" s="312"/>
      <c r="LYE37" s="320"/>
      <c r="LYF37" s="310"/>
      <c r="LYG37" s="313"/>
      <c r="LYH37" s="313"/>
      <c r="LYI37" s="310"/>
      <c r="LYJ37" s="313"/>
      <c r="LYK37" s="310"/>
      <c r="LYL37" s="310"/>
      <c r="LYM37" s="310"/>
      <c r="LYN37" s="314"/>
      <c r="LYO37" s="312"/>
      <c r="LYP37" s="311"/>
      <c r="LYQ37" s="312"/>
      <c r="LYR37" s="320"/>
      <c r="LYS37" s="310"/>
      <c r="LYT37" s="313"/>
      <c r="LYU37" s="313"/>
      <c r="LYV37" s="310"/>
      <c r="LYW37" s="313"/>
      <c r="LYX37" s="310"/>
      <c r="LYY37" s="310"/>
      <c r="LYZ37" s="310"/>
      <c r="LZA37" s="314"/>
      <c r="LZB37" s="312"/>
      <c r="LZC37" s="311"/>
      <c r="LZD37" s="312"/>
      <c r="LZE37" s="320"/>
      <c r="LZF37" s="310"/>
      <c r="LZG37" s="313"/>
      <c r="LZH37" s="313"/>
      <c r="LZI37" s="310"/>
      <c r="LZJ37" s="313"/>
      <c r="LZK37" s="310"/>
      <c r="LZL37" s="310"/>
      <c r="LZM37" s="310"/>
      <c r="LZN37" s="314"/>
      <c r="LZO37" s="312"/>
      <c r="LZP37" s="311"/>
      <c r="LZQ37" s="312"/>
      <c r="LZR37" s="320"/>
      <c r="LZS37" s="310"/>
      <c r="LZT37" s="313"/>
      <c r="LZU37" s="313"/>
      <c r="LZV37" s="310"/>
      <c r="LZW37" s="313"/>
      <c r="LZX37" s="310"/>
      <c r="LZY37" s="310"/>
      <c r="LZZ37" s="310"/>
      <c r="MAA37" s="314"/>
      <c r="MAB37" s="312"/>
      <c r="MAC37" s="311"/>
      <c r="MAD37" s="312"/>
      <c r="MAE37" s="320"/>
      <c r="MAF37" s="310"/>
      <c r="MAG37" s="313"/>
      <c r="MAH37" s="313"/>
      <c r="MAI37" s="310"/>
      <c r="MAJ37" s="313"/>
      <c r="MAK37" s="310"/>
      <c r="MAL37" s="310"/>
      <c r="MAM37" s="310"/>
      <c r="MAN37" s="314"/>
      <c r="MAO37" s="312"/>
      <c r="MAP37" s="311"/>
      <c r="MAQ37" s="312"/>
      <c r="MAR37" s="320"/>
      <c r="MAS37" s="310"/>
      <c r="MAT37" s="313"/>
      <c r="MAU37" s="313"/>
      <c r="MAV37" s="310"/>
      <c r="MAW37" s="313"/>
      <c r="MAX37" s="310"/>
      <c r="MAY37" s="310"/>
      <c r="MAZ37" s="310"/>
      <c r="MBA37" s="314"/>
      <c r="MBB37" s="312"/>
      <c r="MBC37" s="311"/>
      <c r="MBD37" s="312"/>
      <c r="MBE37" s="320"/>
      <c r="MBF37" s="310"/>
      <c r="MBG37" s="313"/>
      <c r="MBH37" s="313"/>
      <c r="MBI37" s="310"/>
      <c r="MBJ37" s="313"/>
      <c r="MBK37" s="310"/>
      <c r="MBL37" s="310"/>
      <c r="MBM37" s="310"/>
      <c r="MBN37" s="314"/>
      <c r="MBO37" s="312"/>
      <c r="MBP37" s="311"/>
      <c r="MBQ37" s="312"/>
      <c r="MBR37" s="320"/>
      <c r="MBS37" s="310"/>
      <c r="MBT37" s="313"/>
      <c r="MBU37" s="313"/>
      <c r="MBV37" s="310"/>
      <c r="MBW37" s="313"/>
      <c r="MBX37" s="310"/>
      <c r="MBY37" s="310"/>
      <c r="MBZ37" s="310"/>
      <c r="MCA37" s="314"/>
      <c r="MCB37" s="312"/>
      <c r="MCC37" s="311"/>
      <c r="MCD37" s="312"/>
      <c r="MCE37" s="320"/>
      <c r="MCF37" s="310"/>
      <c r="MCG37" s="313"/>
      <c r="MCH37" s="313"/>
      <c r="MCI37" s="310"/>
      <c r="MCJ37" s="313"/>
      <c r="MCK37" s="310"/>
      <c r="MCL37" s="310"/>
      <c r="MCM37" s="310"/>
      <c r="MCN37" s="314"/>
      <c r="MCO37" s="312"/>
      <c r="MCP37" s="311"/>
      <c r="MCQ37" s="312"/>
      <c r="MCR37" s="320"/>
      <c r="MCS37" s="310"/>
      <c r="MCT37" s="313"/>
      <c r="MCU37" s="313"/>
      <c r="MCV37" s="310"/>
      <c r="MCW37" s="313"/>
      <c r="MCX37" s="310"/>
      <c r="MCY37" s="310"/>
      <c r="MCZ37" s="310"/>
      <c r="MDA37" s="314"/>
      <c r="MDB37" s="312"/>
      <c r="MDC37" s="311"/>
      <c r="MDD37" s="312"/>
      <c r="MDE37" s="320"/>
      <c r="MDF37" s="310"/>
      <c r="MDG37" s="313"/>
      <c r="MDH37" s="313"/>
      <c r="MDI37" s="310"/>
      <c r="MDJ37" s="313"/>
      <c r="MDK37" s="310"/>
      <c r="MDL37" s="310"/>
      <c r="MDM37" s="310"/>
      <c r="MDN37" s="314"/>
      <c r="MDO37" s="312"/>
      <c r="MDP37" s="311"/>
      <c r="MDQ37" s="312"/>
      <c r="MDR37" s="320"/>
      <c r="MDS37" s="310"/>
      <c r="MDT37" s="313"/>
      <c r="MDU37" s="313"/>
      <c r="MDV37" s="310"/>
      <c r="MDW37" s="313"/>
      <c r="MDX37" s="310"/>
      <c r="MDY37" s="310"/>
      <c r="MDZ37" s="310"/>
      <c r="MEA37" s="314"/>
      <c r="MEB37" s="312"/>
      <c r="MEC37" s="311"/>
      <c r="MED37" s="312"/>
      <c r="MEE37" s="320"/>
      <c r="MEF37" s="310"/>
      <c r="MEG37" s="313"/>
      <c r="MEH37" s="313"/>
      <c r="MEI37" s="310"/>
      <c r="MEJ37" s="313"/>
      <c r="MEK37" s="310"/>
      <c r="MEL37" s="310"/>
      <c r="MEM37" s="310"/>
      <c r="MEN37" s="314"/>
      <c r="MEO37" s="312"/>
      <c r="MEP37" s="311"/>
      <c r="MEQ37" s="312"/>
      <c r="MER37" s="320"/>
      <c r="MES37" s="310"/>
      <c r="MET37" s="313"/>
      <c r="MEU37" s="313"/>
      <c r="MEV37" s="310"/>
      <c r="MEW37" s="313"/>
      <c r="MEX37" s="310"/>
      <c r="MEY37" s="310"/>
      <c r="MEZ37" s="310"/>
      <c r="MFA37" s="314"/>
      <c r="MFB37" s="312"/>
      <c r="MFC37" s="311"/>
      <c r="MFD37" s="312"/>
      <c r="MFE37" s="320"/>
      <c r="MFF37" s="310"/>
      <c r="MFG37" s="313"/>
      <c r="MFH37" s="313"/>
      <c r="MFI37" s="310"/>
      <c r="MFJ37" s="313"/>
      <c r="MFK37" s="310"/>
      <c r="MFL37" s="310"/>
      <c r="MFM37" s="310"/>
      <c r="MFN37" s="314"/>
      <c r="MFO37" s="312"/>
      <c r="MFP37" s="311"/>
      <c r="MFQ37" s="312"/>
      <c r="MFR37" s="320"/>
      <c r="MFS37" s="310"/>
      <c r="MFT37" s="313"/>
      <c r="MFU37" s="313"/>
      <c r="MFV37" s="310"/>
      <c r="MFW37" s="313"/>
      <c r="MFX37" s="310"/>
      <c r="MFY37" s="310"/>
      <c r="MFZ37" s="310"/>
      <c r="MGA37" s="314"/>
      <c r="MGB37" s="312"/>
      <c r="MGC37" s="311"/>
      <c r="MGD37" s="312"/>
      <c r="MGE37" s="320"/>
      <c r="MGF37" s="310"/>
      <c r="MGG37" s="313"/>
      <c r="MGH37" s="313"/>
      <c r="MGI37" s="310"/>
      <c r="MGJ37" s="313"/>
      <c r="MGK37" s="310"/>
      <c r="MGL37" s="310"/>
      <c r="MGM37" s="310"/>
      <c r="MGN37" s="314"/>
      <c r="MGO37" s="312"/>
      <c r="MGP37" s="311"/>
      <c r="MGQ37" s="312"/>
      <c r="MGR37" s="320"/>
      <c r="MGS37" s="310"/>
      <c r="MGT37" s="313"/>
      <c r="MGU37" s="313"/>
      <c r="MGV37" s="310"/>
      <c r="MGW37" s="313"/>
      <c r="MGX37" s="310"/>
      <c r="MGY37" s="310"/>
      <c r="MGZ37" s="310"/>
      <c r="MHA37" s="314"/>
      <c r="MHB37" s="312"/>
      <c r="MHC37" s="311"/>
      <c r="MHD37" s="312"/>
      <c r="MHE37" s="320"/>
      <c r="MHF37" s="310"/>
      <c r="MHG37" s="313"/>
      <c r="MHH37" s="313"/>
      <c r="MHI37" s="310"/>
      <c r="MHJ37" s="313"/>
      <c r="MHK37" s="310"/>
      <c r="MHL37" s="310"/>
      <c r="MHM37" s="310"/>
      <c r="MHN37" s="314"/>
      <c r="MHO37" s="312"/>
      <c r="MHP37" s="311"/>
      <c r="MHQ37" s="312"/>
      <c r="MHR37" s="320"/>
      <c r="MHS37" s="310"/>
      <c r="MHT37" s="313"/>
      <c r="MHU37" s="313"/>
      <c r="MHV37" s="310"/>
      <c r="MHW37" s="313"/>
      <c r="MHX37" s="310"/>
      <c r="MHY37" s="310"/>
      <c r="MHZ37" s="310"/>
      <c r="MIA37" s="314"/>
      <c r="MIB37" s="312"/>
      <c r="MIC37" s="311"/>
      <c r="MID37" s="312"/>
      <c r="MIE37" s="320"/>
      <c r="MIF37" s="310"/>
      <c r="MIG37" s="313"/>
      <c r="MIH37" s="313"/>
      <c r="MII37" s="310"/>
      <c r="MIJ37" s="313"/>
      <c r="MIK37" s="310"/>
      <c r="MIL37" s="310"/>
      <c r="MIM37" s="310"/>
      <c r="MIN37" s="314"/>
      <c r="MIO37" s="312"/>
      <c r="MIP37" s="311"/>
      <c r="MIQ37" s="312"/>
      <c r="MIR37" s="320"/>
      <c r="MIS37" s="310"/>
      <c r="MIT37" s="313"/>
      <c r="MIU37" s="313"/>
      <c r="MIV37" s="310"/>
      <c r="MIW37" s="313"/>
      <c r="MIX37" s="310"/>
      <c r="MIY37" s="310"/>
      <c r="MIZ37" s="310"/>
      <c r="MJA37" s="314"/>
      <c r="MJB37" s="312"/>
      <c r="MJC37" s="311"/>
      <c r="MJD37" s="312"/>
      <c r="MJE37" s="320"/>
      <c r="MJF37" s="310"/>
      <c r="MJG37" s="313"/>
      <c r="MJH37" s="313"/>
      <c r="MJI37" s="310"/>
      <c r="MJJ37" s="313"/>
      <c r="MJK37" s="310"/>
      <c r="MJL37" s="310"/>
      <c r="MJM37" s="310"/>
      <c r="MJN37" s="314"/>
      <c r="MJO37" s="312"/>
      <c r="MJP37" s="311"/>
      <c r="MJQ37" s="312"/>
      <c r="MJR37" s="320"/>
      <c r="MJS37" s="310"/>
      <c r="MJT37" s="313"/>
      <c r="MJU37" s="313"/>
      <c r="MJV37" s="310"/>
      <c r="MJW37" s="313"/>
      <c r="MJX37" s="310"/>
      <c r="MJY37" s="310"/>
      <c r="MJZ37" s="310"/>
      <c r="MKA37" s="314"/>
      <c r="MKB37" s="312"/>
      <c r="MKC37" s="311"/>
      <c r="MKD37" s="312"/>
      <c r="MKE37" s="320"/>
      <c r="MKF37" s="310"/>
      <c r="MKG37" s="313"/>
      <c r="MKH37" s="313"/>
      <c r="MKI37" s="310"/>
      <c r="MKJ37" s="313"/>
      <c r="MKK37" s="310"/>
      <c r="MKL37" s="310"/>
      <c r="MKM37" s="310"/>
      <c r="MKN37" s="314"/>
      <c r="MKO37" s="312"/>
      <c r="MKP37" s="311"/>
      <c r="MKQ37" s="312"/>
      <c r="MKR37" s="320"/>
      <c r="MKS37" s="310"/>
      <c r="MKT37" s="313"/>
      <c r="MKU37" s="313"/>
      <c r="MKV37" s="310"/>
      <c r="MKW37" s="313"/>
      <c r="MKX37" s="310"/>
      <c r="MKY37" s="310"/>
      <c r="MKZ37" s="310"/>
      <c r="MLA37" s="314"/>
      <c r="MLB37" s="312"/>
      <c r="MLC37" s="311"/>
      <c r="MLD37" s="312"/>
      <c r="MLE37" s="320"/>
      <c r="MLF37" s="310"/>
      <c r="MLG37" s="313"/>
      <c r="MLH37" s="313"/>
      <c r="MLI37" s="310"/>
      <c r="MLJ37" s="313"/>
      <c r="MLK37" s="310"/>
      <c r="MLL37" s="310"/>
      <c r="MLM37" s="310"/>
      <c r="MLN37" s="314"/>
      <c r="MLO37" s="312"/>
      <c r="MLP37" s="311"/>
      <c r="MLQ37" s="312"/>
      <c r="MLR37" s="320"/>
      <c r="MLS37" s="310"/>
      <c r="MLT37" s="313"/>
      <c r="MLU37" s="313"/>
      <c r="MLV37" s="310"/>
      <c r="MLW37" s="313"/>
      <c r="MLX37" s="310"/>
      <c r="MLY37" s="310"/>
      <c r="MLZ37" s="310"/>
      <c r="MMA37" s="314"/>
      <c r="MMB37" s="312"/>
      <c r="MMC37" s="311"/>
      <c r="MMD37" s="312"/>
      <c r="MME37" s="320"/>
      <c r="MMF37" s="310"/>
      <c r="MMG37" s="313"/>
      <c r="MMH37" s="313"/>
      <c r="MMI37" s="310"/>
      <c r="MMJ37" s="313"/>
      <c r="MMK37" s="310"/>
      <c r="MML37" s="310"/>
      <c r="MMM37" s="310"/>
      <c r="MMN37" s="314"/>
      <c r="MMO37" s="312"/>
      <c r="MMP37" s="311"/>
      <c r="MMQ37" s="312"/>
      <c r="MMR37" s="320"/>
      <c r="MMS37" s="310"/>
      <c r="MMT37" s="313"/>
      <c r="MMU37" s="313"/>
      <c r="MMV37" s="310"/>
      <c r="MMW37" s="313"/>
      <c r="MMX37" s="310"/>
      <c r="MMY37" s="310"/>
      <c r="MMZ37" s="310"/>
      <c r="MNA37" s="314"/>
      <c r="MNB37" s="312"/>
      <c r="MNC37" s="311"/>
      <c r="MND37" s="312"/>
      <c r="MNE37" s="320"/>
      <c r="MNF37" s="310"/>
      <c r="MNG37" s="313"/>
      <c r="MNH37" s="313"/>
      <c r="MNI37" s="310"/>
      <c r="MNJ37" s="313"/>
      <c r="MNK37" s="310"/>
      <c r="MNL37" s="310"/>
      <c r="MNM37" s="310"/>
      <c r="MNN37" s="314"/>
      <c r="MNO37" s="312"/>
      <c r="MNP37" s="311"/>
      <c r="MNQ37" s="312"/>
      <c r="MNR37" s="320"/>
      <c r="MNS37" s="310"/>
      <c r="MNT37" s="313"/>
      <c r="MNU37" s="313"/>
      <c r="MNV37" s="310"/>
      <c r="MNW37" s="313"/>
      <c r="MNX37" s="310"/>
      <c r="MNY37" s="310"/>
      <c r="MNZ37" s="310"/>
      <c r="MOA37" s="314"/>
      <c r="MOB37" s="312"/>
      <c r="MOC37" s="311"/>
      <c r="MOD37" s="312"/>
      <c r="MOE37" s="320"/>
      <c r="MOF37" s="310"/>
      <c r="MOG37" s="313"/>
      <c r="MOH37" s="313"/>
      <c r="MOI37" s="310"/>
      <c r="MOJ37" s="313"/>
      <c r="MOK37" s="310"/>
      <c r="MOL37" s="310"/>
      <c r="MOM37" s="310"/>
      <c r="MON37" s="314"/>
      <c r="MOO37" s="312"/>
      <c r="MOP37" s="311"/>
      <c r="MOQ37" s="312"/>
      <c r="MOR37" s="320"/>
      <c r="MOS37" s="310"/>
      <c r="MOT37" s="313"/>
      <c r="MOU37" s="313"/>
      <c r="MOV37" s="310"/>
      <c r="MOW37" s="313"/>
      <c r="MOX37" s="310"/>
      <c r="MOY37" s="310"/>
      <c r="MOZ37" s="310"/>
      <c r="MPA37" s="314"/>
      <c r="MPB37" s="312"/>
      <c r="MPC37" s="311"/>
      <c r="MPD37" s="312"/>
      <c r="MPE37" s="320"/>
      <c r="MPF37" s="310"/>
      <c r="MPG37" s="313"/>
      <c r="MPH37" s="313"/>
      <c r="MPI37" s="310"/>
      <c r="MPJ37" s="313"/>
      <c r="MPK37" s="310"/>
      <c r="MPL37" s="310"/>
      <c r="MPM37" s="310"/>
      <c r="MPN37" s="314"/>
      <c r="MPO37" s="312"/>
      <c r="MPP37" s="311"/>
      <c r="MPQ37" s="312"/>
      <c r="MPR37" s="320"/>
      <c r="MPS37" s="310"/>
      <c r="MPT37" s="313"/>
      <c r="MPU37" s="313"/>
      <c r="MPV37" s="310"/>
      <c r="MPW37" s="313"/>
      <c r="MPX37" s="310"/>
      <c r="MPY37" s="310"/>
      <c r="MPZ37" s="310"/>
      <c r="MQA37" s="314"/>
      <c r="MQB37" s="312"/>
      <c r="MQC37" s="311"/>
      <c r="MQD37" s="312"/>
      <c r="MQE37" s="320"/>
      <c r="MQF37" s="310"/>
      <c r="MQG37" s="313"/>
      <c r="MQH37" s="313"/>
      <c r="MQI37" s="310"/>
      <c r="MQJ37" s="313"/>
      <c r="MQK37" s="310"/>
      <c r="MQL37" s="310"/>
      <c r="MQM37" s="310"/>
      <c r="MQN37" s="314"/>
      <c r="MQO37" s="312"/>
      <c r="MQP37" s="311"/>
      <c r="MQQ37" s="312"/>
      <c r="MQR37" s="320"/>
      <c r="MQS37" s="310"/>
      <c r="MQT37" s="313"/>
      <c r="MQU37" s="313"/>
      <c r="MQV37" s="310"/>
      <c r="MQW37" s="313"/>
      <c r="MQX37" s="310"/>
      <c r="MQY37" s="310"/>
      <c r="MQZ37" s="310"/>
      <c r="MRA37" s="314"/>
      <c r="MRB37" s="312"/>
      <c r="MRC37" s="311"/>
      <c r="MRD37" s="312"/>
      <c r="MRE37" s="320"/>
      <c r="MRF37" s="310"/>
      <c r="MRG37" s="313"/>
      <c r="MRH37" s="313"/>
      <c r="MRI37" s="310"/>
      <c r="MRJ37" s="313"/>
      <c r="MRK37" s="310"/>
      <c r="MRL37" s="310"/>
      <c r="MRM37" s="310"/>
      <c r="MRN37" s="314"/>
      <c r="MRO37" s="312"/>
      <c r="MRP37" s="311"/>
      <c r="MRQ37" s="312"/>
      <c r="MRR37" s="320"/>
      <c r="MRS37" s="310"/>
      <c r="MRT37" s="313"/>
      <c r="MRU37" s="313"/>
      <c r="MRV37" s="310"/>
      <c r="MRW37" s="313"/>
      <c r="MRX37" s="310"/>
      <c r="MRY37" s="310"/>
      <c r="MRZ37" s="310"/>
      <c r="MSA37" s="314"/>
      <c r="MSB37" s="312"/>
      <c r="MSC37" s="311"/>
      <c r="MSD37" s="312"/>
      <c r="MSE37" s="320"/>
      <c r="MSF37" s="310"/>
      <c r="MSG37" s="313"/>
      <c r="MSH37" s="313"/>
      <c r="MSI37" s="310"/>
      <c r="MSJ37" s="313"/>
      <c r="MSK37" s="310"/>
      <c r="MSL37" s="310"/>
      <c r="MSM37" s="310"/>
      <c r="MSN37" s="314"/>
      <c r="MSO37" s="312"/>
      <c r="MSP37" s="311"/>
      <c r="MSQ37" s="312"/>
      <c r="MSR37" s="320"/>
      <c r="MSS37" s="310"/>
      <c r="MST37" s="313"/>
      <c r="MSU37" s="313"/>
      <c r="MSV37" s="310"/>
      <c r="MSW37" s="313"/>
      <c r="MSX37" s="310"/>
      <c r="MSY37" s="310"/>
      <c r="MSZ37" s="310"/>
      <c r="MTA37" s="314"/>
      <c r="MTB37" s="312"/>
      <c r="MTC37" s="311"/>
      <c r="MTD37" s="312"/>
      <c r="MTE37" s="320"/>
      <c r="MTF37" s="310"/>
      <c r="MTG37" s="313"/>
      <c r="MTH37" s="313"/>
      <c r="MTI37" s="310"/>
      <c r="MTJ37" s="313"/>
      <c r="MTK37" s="310"/>
      <c r="MTL37" s="310"/>
      <c r="MTM37" s="310"/>
      <c r="MTN37" s="314"/>
      <c r="MTO37" s="312"/>
      <c r="MTP37" s="311"/>
      <c r="MTQ37" s="312"/>
      <c r="MTR37" s="320"/>
      <c r="MTS37" s="310"/>
      <c r="MTT37" s="313"/>
      <c r="MTU37" s="313"/>
      <c r="MTV37" s="310"/>
      <c r="MTW37" s="313"/>
      <c r="MTX37" s="310"/>
      <c r="MTY37" s="310"/>
      <c r="MTZ37" s="310"/>
      <c r="MUA37" s="314"/>
      <c r="MUB37" s="312"/>
      <c r="MUC37" s="311"/>
      <c r="MUD37" s="312"/>
      <c r="MUE37" s="320"/>
      <c r="MUF37" s="310"/>
      <c r="MUG37" s="313"/>
      <c r="MUH37" s="313"/>
      <c r="MUI37" s="310"/>
      <c r="MUJ37" s="313"/>
      <c r="MUK37" s="310"/>
      <c r="MUL37" s="310"/>
      <c r="MUM37" s="310"/>
      <c r="MUN37" s="314"/>
      <c r="MUO37" s="312"/>
      <c r="MUP37" s="311"/>
      <c r="MUQ37" s="312"/>
      <c r="MUR37" s="320"/>
      <c r="MUS37" s="310"/>
      <c r="MUT37" s="313"/>
      <c r="MUU37" s="313"/>
      <c r="MUV37" s="310"/>
      <c r="MUW37" s="313"/>
      <c r="MUX37" s="310"/>
      <c r="MUY37" s="310"/>
      <c r="MUZ37" s="310"/>
      <c r="MVA37" s="314"/>
      <c r="MVB37" s="312"/>
      <c r="MVC37" s="311"/>
      <c r="MVD37" s="312"/>
      <c r="MVE37" s="320"/>
      <c r="MVF37" s="310"/>
      <c r="MVG37" s="313"/>
      <c r="MVH37" s="313"/>
      <c r="MVI37" s="310"/>
      <c r="MVJ37" s="313"/>
      <c r="MVK37" s="310"/>
      <c r="MVL37" s="310"/>
      <c r="MVM37" s="310"/>
      <c r="MVN37" s="314"/>
      <c r="MVO37" s="312"/>
      <c r="MVP37" s="311"/>
      <c r="MVQ37" s="312"/>
      <c r="MVR37" s="320"/>
      <c r="MVS37" s="310"/>
      <c r="MVT37" s="313"/>
      <c r="MVU37" s="313"/>
      <c r="MVV37" s="310"/>
      <c r="MVW37" s="313"/>
      <c r="MVX37" s="310"/>
      <c r="MVY37" s="310"/>
      <c r="MVZ37" s="310"/>
      <c r="MWA37" s="314"/>
      <c r="MWB37" s="312"/>
      <c r="MWC37" s="311"/>
      <c r="MWD37" s="312"/>
      <c r="MWE37" s="320"/>
      <c r="MWF37" s="310"/>
      <c r="MWG37" s="313"/>
      <c r="MWH37" s="313"/>
      <c r="MWI37" s="310"/>
      <c r="MWJ37" s="313"/>
      <c r="MWK37" s="310"/>
      <c r="MWL37" s="310"/>
      <c r="MWM37" s="310"/>
      <c r="MWN37" s="314"/>
      <c r="MWO37" s="312"/>
      <c r="MWP37" s="311"/>
      <c r="MWQ37" s="312"/>
      <c r="MWR37" s="320"/>
      <c r="MWS37" s="310"/>
      <c r="MWT37" s="313"/>
      <c r="MWU37" s="313"/>
      <c r="MWV37" s="310"/>
      <c r="MWW37" s="313"/>
      <c r="MWX37" s="310"/>
      <c r="MWY37" s="310"/>
      <c r="MWZ37" s="310"/>
      <c r="MXA37" s="314"/>
      <c r="MXB37" s="312"/>
      <c r="MXC37" s="311"/>
      <c r="MXD37" s="312"/>
      <c r="MXE37" s="320"/>
      <c r="MXF37" s="310"/>
      <c r="MXG37" s="313"/>
      <c r="MXH37" s="313"/>
      <c r="MXI37" s="310"/>
      <c r="MXJ37" s="313"/>
      <c r="MXK37" s="310"/>
      <c r="MXL37" s="310"/>
      <c r="MXM37" s="310"/>
      <c r="MXN37" s="314"/>
      <c r="MXO37" s="312"/>
      <c r="MXP37" s="311"/>
      <c r="MXQ37" s="312"/>
      <c r="MXR37" s="320"/>
      <c r="MXS37" s="310"/>
      <c r="MXT37" s="313"/>
      <c r="MXU37" s="313"/>
      <c r="MXV37" s="310"/>
      <c r="MXW37" s="313"/>
      <c r="MXX37" s="310"/>
      <c r="MXY37" s="310"/>
      <c r="MXZ37" s="310"/>
      <c r="MYA37" s="314"/>
      <c r="MYB37" s="312"/>
      <c r="MYC37" s="311"/>
      <c r="MYD37" s="312"/>
      <c r="MYE37" s="320"/>
      <c r="MYF37" s="310"/>
      <c r="MYG37" s="313"/>
      <c r="MYH37" s="313"/>
      <c r="MYI37" s="310"/>
      <c r="MYJ37" s="313"/>
      <c r="MYK37" s="310"/>
      <c r="MYL37" s="310"/>
      <c r="MYM37" s="310"/>
      <c r="MYN37" s="314"/>
      <c r="MYO37" s="312"/>
      <c r="MYP37" s="311"/>
      <c r="MYQ37" s="312"/>
      <c r="MYR37" s="320"/>
      <c r="MYS37" s="310"/>
      <c r="MYT37" s="313"/>
      <c r="MYU37" s="313"/>
      <c r="MYV37" s="310"/>
      <c r="MYW37" s="313"/>
      <c r="MYX37" s="310"/>
      <c r="MYY37" s="310"/>
      <c r="MYZ37" s="310"/>
      <c r="MZA37" s="314"/>
      <c r="MZB37" s="312"/>
      <c r="MZC37" s="311"/>
      <c r="MZD37" s="312"/>
      <c r="MZE37" s="320"/>
      <c r="MZF37" s="310"/>
      <c r="MZG37" s="313"/>
      <c r="MZH37" s="313"/>
      <c r="MZI37" s="310"/>
      <c r="MZJ37" s="313"/>
      <c r="MZK37" s="310"/>
      <c r="MZL37" s="310"/>
      <c r="MZM37" s="310"/>
      <c r="MZN37" s="314"/>
      <c r="MZO37" s="312"/>
      <c r="MZP37" s="311"/>
      <c r="MZQ37" s="312"/>
      <c r="MZR37" s="320"/>
      <c r="MZS37" s="310"/>
      <c r="MZT37" s="313"/>
      <c r="MZU37" s="313"/>
      <c r="MZV37" s="310"/>
      <c r="MZW37" s="313"/>
      <c r="MZX37" s="310"/>
      <c r="MZY37" s="310"/>
      <c r="MZZ37" s="310"/>
      <c r="NAA37" s="314"/>
      <c r="NAB37" s="312"/>
      <c r="NAC37" s="311"/>
      <c r="NAD37" s="312"/>
      <c r="NAE37" s="320"/>
      <c r="NAF37" s="310"/>
      <c r="NAG37" s="313"/>
      <c r="NAH37" s="313"/>
      <c r="NAI37" s="310"/>
      <c r="NAJ37" s="313"/>
      <c r="NAK37" s="310"/>
      <c r="NAL37" s="310"/>
      <c r="NAM37" s="310"/>
      <c r="NAN37" s="314"/>
      <c r="NAO37" s="312"/>
      <c r="NAP37" s="311"/>
      <c r="NAQ37" s="312"/>
      <c r="NAR37" s="320"/>
      <c r="NAS37" s="310"/>
      <c r="NAT37" s="313"/>
      <c r="NAU37" s="313"/>
      <c r="NAV37" s="310"/>
      <c r="NAW37" s="313"/>
      <c r="NAX37" s="310"/>
      <c r="NAY37" s="310"/>
      <c r="NAZ37" s="310"/>
      <c r="NBA37" s="314"/>
      <c r="NBB37" s="312"/>
      <c r="NBC37" s="311"/>
      <c r="NBD37" s="312"/>
      <c r="NBE37" s="320"/>
      <c r="NBF37" s="310"/>
      <c r="NBG37" s="313"/>
      <c r="NBH37" s="313"/>
      <c r="NBI37" s="310"/>
      <c r="NBJ37" s="313"/>
      <c r="NBK37" s="310"/>
      <c r="NBL37" s="310"/>
      <c r="NBM37" s="310"/>
      <c r="NBN37" s="314"/>
      <c r="NBO37" s="312"/>
      <c r="NBP37" s="311"/>
      <c r="NBQ37" s="312"/>
      <c r="NBR37" s="320"/>
      <c r="NBS37" s="310"/>
      <c r="NBT37" s="313"/>
      <c r="NBU37" s="313"/>
      <c r="NBV37" s="310"/>
      <c r="NBW37" s="313"/>
      <c r="NBX37" s="310"/>
      <c r="NBY37" s="310"/>
      <c r="NBZ37" s="310"/>
      <c r="NCA37" s="314"/>
      <c r="NCB37" s="312"/>
      <c r="NCC37" s="311"/>
      <c r="NCD37" s="312"/>
      <c r="NCE37" s="320"/>
      <c r="NCF37" s="310"/>
      <c r="NCG37" s="313"/>
      <c r="NCH37" s="313"/>
      <c r="NCI37" s="310"/>
      <c r="NCJ37" s="313"/>
      <c r="NCK37" s="310"/>
      <c r="NCL37" s="310"/>
      <c r="NCM37" s="310"/>
      <c r="NCN37" s="314"/>
      <c r="NCO37" s="312"/>
      <c r="NCP37" s="311"/>
      <c r="NCQ37" s="312"/>
      <c r="NCR37" s="320"/>
      <c r="NCS37" s="310"/>
      <c r="NCT37" s="313"/>
      <c r="NCU37" s="313"/>
      <c r="NCV37" s="310"/>
      <c r="NCW37" s="313"/>
      <c r="NCX37" s="310"/>
      <c r="NCY37" s="310"/>
      <c r="NCZ37" s="310"/>
      <c r="NDA37" s="314"/>
      <c r="NDB37" s="312"/>
      <c r="NDC37" s="311"/>
      <c r="NDD37" s="312"/>
      <c r="NDE37" s="320"/>
      <c r="NDF37" s="310"/>
      <c r="NDG37" s="313"/>
      <c r="NDH37" s="313"/>
      <c r="NDI37" s="310"/>
      <c r="NDJ37" s="313"/>
      <c r="NDK37" s="310"/>
      <c r="NDL37" s="310"/>
      <c r="NDM37" s="310"/>
      <c r="NDN37" s="314"/>
      <c r="NDO37" s="312"/>
      <c r="NDP37" s="311"/>
      <c r="NDQ37" s="312"/>
      <c r="NDR37" s="320"/>
      <c r="NDS37" s="310"/>
      <c r="NDT37" s="313"/>
      <c r="NDU37" s="313"/>
      <c r="NDV37" s="310"/>
      <c r="NDW37" s="313"/>
      <c r="NDX37" s="310"/>
      <c r="NDY37" s="310"/>
      <c r="NDZ37" s="310"/>
      <c r="NEA37" s="314"/>
      <c r="NEB37" s="312"/>
      <c r="NEC37" s="311"/>
      <c r="NED37" s="312"/>
      <c r="NEE37" s="320"/>
      <c r="NEF37" s="310"/>
      <c r="NEG37" s="313"/>
      <c r="NEH37" s="313"/>
      <c r="NEI37" s="310"/>
      <c r="NEJ37" s="313"/>
      <c r="NEK37" s="310"/>
      <c r="NEL37" s="310"/>
      <c r="NEM37" s="310"/>
      <c r="NEN37" s="314"/>
      <c r="NEO37" s="312"/>
      <c r="NEP37" s="311"/>
      <c r="NEQ37" s="312"/>
      <c r="NER37" s="320"/>
      <c r="NES37" s="310"/>
      <c r="NET37" s="313"/>
      <c r="NEU37" s="313"/>
      <c r="NEV37" s="310"/>
      <c r="NEW37" s="313"/>
      <c r="NEX37" s="310"/>
      <c r="NEY37" s="310"/>
      <c r="NEZ37" s="310"/>
      <c r="NFA37" s="314"/>
      <c r="NFB37" s="312"/>
      <c r="NFC37" s="311"/>
      <c r="NFD37" s="312"/>
      <c r="NFE37" s="320"/>
      <c r="NFF37" s="310"/>
      <c r="NFG37" s="313"/>
      <c r="NFH37" s="313"/>
      <c r="NFI37" s="310"/>
      <c r="NFJ37" s="313"/>
      <c r="NFK37" s="310"/>
      <c r="NFL37" s="310"/>
      <c r="NFM37" s="310"/>
      <c r="NFN37" s="314"/>
      <c r="NFO37" s="312"/>
      <c r="NFP37" s="311"/>
      <c r="NFQ37" s="312"/>
      <c r="NFR37" s="320"/>
      <c r="NFS37" s="310"/>
      <c r="NFT37" s="313"/>
      <c r="NFU37" s="313"/>
      <c r="NFV37" s="310"/>
      <c r="NFW37" s="313"/>
      <c r="NFX37" s="310"/>
      <c r="NFY37" s="310"/>
      <c r="NFZ37" s="310"/>
      <c r="NGA37" s="314"/>
      <c r="NGB37" s="312"/>
      <c r="NGC37" s="311"/>
      <c r="NGD37" s="312"/>
      <c r="NGE37" s="320"/>
      <c r="NGF37" s="310"/>
      <c r="NGG37" s="313"/>
      <c r="NGH37" s="313"/>
      <c r="NGI37" s="310"/>
      <c r="NGJ37" s="313"/>
      <c r="NGK37" s="310"/>
      <c r="NGL37" s="310"/>
      <c r="NGM37" s="310"/>
      <c r="NGN37" s="314"/>
      <c r="NGO37" s="312"/>
      <c r="NGP37" s="311"/>
      <c r="NGQ37" s="312"/>
      <c r="NGR37" s="320"/>
      <c r="NGS37" s="310"/>
      <c r="NGT37" s="313"/>
      <c r="NGU37" s="313"/>
      <c r="NGV37" s="310"/>
      <c r="NGW37" s="313"/>
      <c r="NGX37" s="310"/>
      <c r="NGY37" s="310"/>
      <c r="NGZ37" s="310"/>
      <c r="NHA37" s="314"/>
      <c r="NHB37" s="312"/>
      <c r="NHC37" s="311"/>
      <c r="NHD37" s="312"/>
      <c r="NHE37" s="320"/>
      <c r="NHF37" s="310"/>
      <c r="NHG37" s="313"/>
      <c r="NHH37" s="313"/>
      <c r="NHI37" s="310"/>
      <c r="NHJ37" s="313"/>
      <c r="NHK37" s="310"/>
      <c r="NHL37" s="310"/>
      <c r="NHM37" s="310"/>
      <c r="NHN37" s="314"/>
      <c r="NHO37" s="312"/>
      <c r="NHP37" s="311"/>
      <c r="NHQ37" s="312"/>
      <c r="NHR37" s="320"/>
      <c r="NHS37" s="310"/>
      <c r="NHT37" s="313"/>
      <c r="NHU37" s="313"/>
      <c r="NHV37" s="310"/>
      <c r="NHW37" s="313"/>
      <c r="NHX37" s="310"/>
      <c r="NHY37" s="310"/>
      <c r="NHZ37" s="310"/>
      <c r="NIA37" s="314"/>
      <c r="NIB37" s="312"/>
      <c r="NIC37" s="311"/>
      <c r="NID37" s="312"/>
      <c r="NIE37" s="320"/>
      <c r="NIF37" s="310"/>
      <c r="NIG37" s="313"/>
      <c r="NIH37" s="313"/>
      <c r="NII37" s="310"/>
      <c r="NIJ37" s="313"/>
      <c r="NIK37" s="310"/>
      <c r="NIL37" s="310"/>
      <c r="NIM37" s="310"/>
      <c r="NIN37" s="314"/>
      <c r="NIO37" s="312"/>
      <c r="NIP37" s="311"/>
      <c r="NIQ37" s="312"/>
      <c r="NIR37" s="320"/>
      <c r="NIS37" s="310"/>
      <c r="NIT37" s="313"/>
      <c r="NIU37" s="313"/>
      <c r="NIV37" s="310"/>
      <c r="NIW37" s="313"/>
      <c r="NIX37" s="310"/>
      <c r="NIY37" s="310"/>
      <c r="NIZ37" s="310"/>
      <c r="NJA37" s="314"/>
      <c r="NJB37" s="312"/>
      <c r="NJC37" s="311"/>
      <c r="NJD37" s="312"/>
      <c r="NJE37" s="320"/>
      <c r="NJF37" s="310"/>
      <c r="NJG37" s="313"/>
      <c r="NJH37" s="313"/>
      <c r="NJI37" s="310"/>
      <c r="NJJ37" s="313"/>
      <c r="NJK37" s="310"/>
      <c r="NJL37" s="310"/>
      <c r="NJM37" s="310"/>
      <c r="NJN37" s="314"/>
      <c r="NJO37" s="312"/>
      <c r="NJP37" s="311"/>
      <c r="NJQ37" s="312"/>
      <c r="NJR37" s="320"/>
      <c r="NJS37" s="310"/>
      <c r="NJT37" s="313"/>
      <c r="NJU37" s="313"/>
      <c r="NJV37" s="310"/>
      <c r="NJW37" s="313"/>
      <c r="NJX37" s="310"/>
      <c r="NJY37" s="310"/>
      <c r="NJZ37" s="310"/>
      <c r="NKA37" s="314"/>
      <c r="NKB37" s="312"/>
      <c r="NKC37" s="311"/>
      <c r="NKD37" s="312"/>
      <c r="NKE37" s="320"/>
      <c r="NKF37" s="310"/>
      <c r="NKG37" s="313"/>
      <c r="NKH37" s="313"/>
      <c r="NKI37" s="310"/>
      <c r="NKJ37" s="313"/>
      <c r="NKK37" s="310"/>
      <c r="NKL37" s="310"/>
      <c r="NKM37" s="310"/>
      <c r="NKN37" s="314"/>
      <c r="NKO37" s="312"/>
      <c r="NKP37" s="311"/>
      <c r="NKQ37" s="312"/>
      <c r="NKR37" s="320"/>
      <c r="NKS37" s="310"/>
      <c r="NKT37" s="313"/>
      <c r="NKU37" s="313"/>
      <c r="NKV37" s="310"/>
      <c r="NKW37" s="313"/>
      <c r="NKX37" s="310"/>
      <c r="NKY37" s="310"/>
      <c r="NKZ37" s="310"/>
      <c r="NLA37" s="314"/>
      <c r="NLB37" s="312"/>
      <c r="NLC37" s="311"/>
      <c r="NLD37" s="312"/>
      <c r="NLE37" s="320"/>
      <c r="NLF37" s="310"/>
      <c r="NLG37" s="313"/>
      <c r="NLH37" s="313"/>
      <c r="NLI37" s="310"/>
      <c r="NLJ37" s="313"/>
      <c r="NLK37" s="310"/>
      <c r="NLL37" s="310"/>
      <c r="NLM37" s="310"/>
      <c r="NLN37" s="314"/>
      <c r="NLO37" s="312"/>
      <c r="NLP37" s="311"/>
      <c r="NLQ37" s="312"/>
      <c r="NLR37" s="320"/>
      <c r="NLS37" s="310"/>
      <c r="NLT37" s="313"/>
      <c r="NLU37" s="313"/>
      <c r="NLV37" s="310"/>
      <c r="NLW37" s="313"/>
      <c r="NLX37" s="310"/>
      <c r="NLY37" s="310"/>
      <c r="NLZ37" s="310"/>
      <c r="NMA37" s="314"/>
      <c r="NMB37" s="312"/>
      <c r="NMC37" s="311"/>
      <c r="NMD37" s="312"/>
      <c r="NME37" s="320"/>
      <c r="NMF37" s="310"/>
      <c r="NMG37" s="313"/>
      <c r="NMH37" s="313"/>
      <c r="NMI37" s="310"/>
      <c r="NMJ37" s="313"/>
      <c r="NMK37" s="310"/>
      <c r="NML37" s="310"/>
      <c r="NMM37" s="310"/>
      <c r="NMN37" s="314"/>
      <c r="NMO37" s="312"/>
      <c r="NMP37" s="311"/>
      <c r="NMQ37" s="312"/>
      <c r="NMR37" s="320"/>
      <c r="NMS37" s="310"/>
      <c r="NMT37" s="313"/>
      <c r="NMU37" s="313"/>
      <c r="NMV37" s="310"/>
      <c r="NMW37" s="313"/>
      <c r="NMX37" s="310"/>
      <c r="NMY37" s="310"/>
      <c r="NMZ37" s="310"/>
      <c r="NNA37" s="314"/>
      <c r="NNB37" s="312"/>
      <c r="NNC37" s="311"/>
      <c r="NND37" s="312"/>
      <c r="NNE37" s="320"/>
      <c r="NNF37" s="310"/>
      <c r="NNG37" s="313"/>
      <c r="NNH37" s="313"/>
      <c r="NNI37" s="310"/>
      <c r="NNJ37" s="313"/>
      <c r="NNK37" s="310"/>
      <c r="NNL37" s="310"/>
      <c r="NNM37" s="310"/>
      <c r="NNN37" s="314"/>
      <c r="NNO37" s="312"/>
      <c r="NNP37" s="311"/>
      <c r="NNQ37" s="312"/>
      <c r="NNR37" s="320"/>
      <c r="NNS37" s="310"/>
      <c r="NNT37" s="313"/>
      <c r="NNU37" s="313"/>
      <c r="NNV37" s="310"/>
      <c r="NNW37" s="313"/>
      <c r="NNX37" s="310"/>
      <c r="NNY37" s="310"/>
      <c r="NNZ37" s="310"/>
      <c r="NOA37" s="314"/>
      <c r="NOB37" s="312"/>
      <c r="NOC37" s="311"/>
      <c r="NOD37" s="312"/>
      <c r="NOE37" s="320"/>
      <c r="NOF37" s="310"/>
      <c r="NOG37" s="313"/>
      <c r="NOH37" s="313"/>
      <c r="NOI37" s="310"/>
      <c r="NOJ37" s="313"/>
      <c r="NOK37" s="310"/>
      <c r="NOL37" s="310"/>
      <c r="NOM37" s="310"/>
      <c r="NON37" s="314"/>
      <c r="NOO37" s="312"/>
      <c r="NOP37" s="311"/>
      <c r="NOQ37" s="312"/>
      <c r="NOR37" s="320"/>
      <c r="NOS37" s="310"/>
      <c r="NOT37" s="313"/>
      <c r="NOU37" s="313"/>
      <c r="NOV37" s="310"/>
      <c r="NOW37" s="313"/>
      <c r="NOX37" s="310"/>
      <c r="NOY37" s="310"/>
      <c r="NOZ37" s="310"/>
      <c r="NPA37" s="314"/>
      <c r="NPB37" s="312"/>
      <c r="NPC37" s="311"/>
      <c r="NPD37" s="312"/>
      <c r="NPE37" s="320"/>
      <c r="NPF37" s="310"/>
      <c r="NPG37" s="313"/>
      <c r="NPH37" s="313"/>
      <c r="NPI37" s="310"/>
      <c r="NPJ37" s="313"/>
      <c r="NPK37" s="310"/>
      <c r="NPL37" s="310"/>
      <c r="NPM37" s="310"/>
      <c r="NPN37" s="314"/>
      <c r="NPO37" s="312"/>
      <c r="NPP37" s="311"/>
      <c r="NPQ37" s="312"/>
      <c r="NPR37" s="320"/>
      <c r="NPS37" s="310"/>
      <c r="NPT37" s="313"/>
      <c r="NPU37" s="313"/>
      <c r="NPV37" s="310"/>
      <c r="NPW37" s="313"/>
      <c r="NPX37" s="310"/>
      <c r="NPY37" s="310"/>
      <c r="NPZ37" s="310"/>
      <c r="NQA37" s="314"/>
      <c r="NQB37" s="312"/>
      <c r="NQC37" s="311"/>
      <c r="NQD37" s="312"/>
      <c r="NQE37" s="320"/>
      <c r="NQF37" s="310"/>
      <c r="NQG37" s="313"/>
      <c r="NQH37" s="313"/>
      <c r="NQI37" s="310"/>
      <c r="NQJ37" s="313"/>
      <c r="NQK37" s="310"/>
      <c r="NQL37" s="310"/>
      <c r="NQM37" s="310"/>
      <c r="NQN37" s="314"/>
      <c r="NQO37" s="312"/>
      <c r="NQP37" s="311"/>
      <c r="NQQ37" s="312"/>
      <c r="NQR37" s="320"/>
      <c r="NQS37" s="310"/>
      <c r="NQT37" s="313"/>
      <c r="NQU37" s="313"/>
      <c r="NQV37" s="310"/>
      <c r="NQW37" s="313"/>
      <c r="NQX37" s="310"/>
      <c r="NQY37" s="310"/>
      <c r="NQZ37" s="310"/>
      <c r="NRA37" s="314"/>
      <c r="NRB37" s="312"/>
      <c r="NRC37" s="311"/>
      <c r="NRD37" s="312"/>
      <c r="NRE37" s="320"/>
      <c r="NRF37" s="310"/>
      <c r="NRG37" s="313"/>
      <c r="NRH37" s="313"/>
      <c r="NRI37" s="310"/>
      <c r="NRJ37" s="313"/>
      <c r="NRK37" s="310"/>
      <c r="NRL37" s="310"/>
      <c r="NRM37" s="310"/>
      <c r="NRN37" s="314"/>
      <c r="NRO37" s="312"/>
      <c r="NRP37" s="311"/>
      <c r="NRQ37" s="312"/>
      <c r="NRR37" s="320"/>
      <c r="NRS37" s="310"/>
      <c r="NRT37" s="313"/>
      <c r="NRU37" s="313"/>
      <c r="NRV37" s="310"/>
      <c r="NRW37" s="313"/>
      <c r="NRX37" s="310"/>
      <c r="NRY37" s="310"/>
      <c r="NRZ37" s="310"/>
      <c r="NSA37" s="314"/>
      <c r="NSB37" s="312"/>
      <c r="NSC37" s="311"/>
      <c r="NSD37" s="312"/>
      <c r="NSE37" s="320"/>
      <c r="NSF37" s="310"/>
      <c r="NSG37" s="313"/>
      <c r="NSH37" s="313"/>
      <c r="NSI37" s="310"/>
      <c r="NSJ37" s="313"/>
      <c r="NSK37" s="310"/>
      <c r="NSL37" s="310"/>
      <c r="NSM37" s="310"/>
      <c r="NSN37" s="314"/>
      <c r="NSO37" s="312"/>
      <c r="NSP37" s="311"/>
      <c r="NSQ37" s="312"/>
      <c r="NSR37" s="320"/>
      <c r="NSS37" s="310"/>
      <c r="NST37" s="313"/>
      <c r="NSU37" s="313"/>
      <c r="NSV37" s="310"/>
      <c r="NSW37" s="313"/>
      <c r="NSX37" s="310"/>
      <c r="NSY37" s="310"/>
      <c r="NSZ37" s="310"/>
      <c r="NTA37" s="314"/>
      <c r="NTB37" s="312"/>
      <c r="NTC37" s="311"/>
      <c r="NTD37" s="312"/>
      <c r="NTE37" s="320"/>
      <c r="NTF37" s="310"/>
      <c r="NTG37" s="313"/>
      <c r="NTH37" s="313"/>
      <c r="NTI37" s="310"/>
      <c r="NTJ37" s="313"/>
      <c r="NTK37" s="310"/>
      <c r="NTL37" s="310"/>
      <c r="NTM37" s="310"/>
      <c r="NTN37" s="314"/>
      <c r="NTO37" s="312"/>
      <c r="NTP37" s="311"/>
      <c r="NTQ37" s="312"/>
      <c r="NTR37" s="320"/>
      <c r="NTS37" s="310"/>
      <c r="NTT37" s="313"/>
      <c r="NTU37" s="313"/>
      <c r="NTV37" s="310"/>
      <c r="NTW37" s="313"/>
      <c r="NTX37" s="310"/>
      <c r="NTY37" s="310"/>
      <c r="NTZ37" s="310"/>
      <c r="NUA37" s="314"/>
      <c r="NUB37" s="312"/>
      <c r="NUC37" s="311"/>
      <c r="NUD37" s="312"/>
      <c r="NUE37" s="320"/>
      <c r="NUF37" s="310"/>
      <c r="NUG37" s="313"/>
      <c r="NUH37" s="313"/>
      <c r="NUI37" s="310"/>
      <c r="NUJ37" s="313"/>
      <c r="NUK37" s="310"/>
      <c r="NUL37" s="310"/>
      <c r="NUM37" s="310"/>
      <c r="NUN37" s="314"/>
      <c r="NUO37" s="312"/>
      <c r="NUP37" s="311"/>
      <c r="NUQ37" s="312"/>
      <c r="NUR37" s="320"/>
      <c r="NUS37" s="310"/>
      <c r="NUT37" s="313"/>
      <c r="NUU37" s="313"/>
      <c r="NUV37" s="310"/>
      <c r="NUW37" s="313"/>
      <c r="NUX37" s="310"/>
      <c r="NUY37" s="310"/>
      <c r="NUZ37" s="310"/>
      <c r="NVA37" s="314"/>
      <c r="NVB37" s="312"/>
      <c r="NVC37" s="311"/>
      <c r="NVD37" s="312"/>
      <c r="NVE37" s="320"/>
      <c r="NVF37" s="310"/>
      <c r="NVG37" s="313"/>
      <c r="NVH37" s="313"/>
      <c r="NVI37" s="310"/>
      <c r="NVJ37" s="313"/>
      <c r="NVK37" s="310"/>
      <c r="NVL37" s="310"/>
      <c r="NVM37" s="310"/>
      <c r="NVN37" s="314"/>
      <c r="NVO37" s="312"/>
      <c r="NVP37" s="311"/>
      <c r="NVQ37" s="312"/>
      <c r="NVR37" s="320"/>
      <c r="NVS37" s="310"/>
      <c r="NVT37" s="313"/>
      <c r="NVU37" s="313"/>
      <c r="NVV37" s="310"/>
      <c r="NVW37" s="313"/>
      <c r="NVX37" s="310"/>
      <c r="NVY37" s="310"/>
      <c r="NVZ37" s="310"/>
      <c r="NWA37" s="314"/>
      <c r="NWB37" s="312"/>
      <c r="NWC37" s="311"/>
      <c r="NWD37" s="312"/>
      <c r="NWE37" s="320"/>
      <c r="NWF37" s="310"/>
      <c r="NWG37" s="313"/>
      <c r="NWH37" s="313"/>
      <c r="NWI37" s="310"/>
      <c r="NWJ37" s="313"/>
      <c r="NWK37" s="310"/>
      <c r="NWL37" s="310"/>
      <c r="NWM37" s="310"/>
      <c r="NWN37" s="314"/>
      <c r="NWO37" s="312"/>
      <c r="NWP37" s="311"/>
      <c r="NWQ37" s="312"/>
      <c r="NWR37" s="320"/>
      <c r="NWS37" s="310"/>
      <c r="NWT37" s="313"/>
      <c r="NWU37" s="313"/>
      <c r="NWV37" s="310"/>
      <c r="NWW37" s="313"/>
      <c r="NWX37" s="310"/>
      <c r="NWY37" s="310"/>
      <c r="NWZ37" s="310"/>
      <c r="NXA37" s="314"/>
      <c r="NXB37" s="312"/>
      <c r="NXC37" s="311"/>
      <c r="NXD37" s="312"/>
      <c r="NXE37" s="320"/>
      <c r="NXF37" s="310"/>
      <c r="NXG37" s="313"/>
      <c r="NXH37" s="313"/>
      <c r="NXI37" s="310"/>
      <c r="NXJ37" s="313"/>
      <c r="NXK37" s="310"/>
      <c r="NXL37" s="310"/>
      <c r="NXM37" s="310"/>
      <c r="NXN37" s="314"/>
      <c r="NXO37" s="312"/>
      <c r="NXP37" s="311"/>
      <c r="NXQ37" s="312"/>
      <c r="NXR37" s="320"/>
      <c r="NXS37" s="310"/>
      <c r="NXT37" s="313"/>
      <c r="NXU37" s="313"/>
      <c r="NXV37" s="310"/>
      <c r="NXW37" s="313"/>
      <c r="NXX37" s="310"/>
      <c r="NXY37" s="310"/>
      <c r="NXZ37" s="310"/>
      <c r="NYA37" s="314"/>
      <c r="NYB37" s="312"/>
      <c r="NYC37" s="311"/>
      <c r="NYD37" s="312"/>
      <c r="NYE37" s="320"/>
      <c r="NYF37" s="310"/>
      <c r="NYG37" s="313"/>
      <c r="NYH37" s="313"/>
      <c r="NYI37" s="310"/>
      <c r="NYJ37" s="313"/>
      <c r="NYK37" s="310"/>
      <c r="NYL37" s="310"/>
      <c r="NYM37" s="310"/>
      <c r="NYN37" s="314"/>
      <c r="NYO37" s="312"/>
      <c r="NYP37" s="311"/>
      <c r="NYQ37" s="312"/>
      <c r="NYR37" s="320"/>
      <c r="NYS37" s="310"/>
      <c r="NYT37" s="313"/>
      <c r="NYU37" s="313"/>
      <c r="NYV37" s="310"/>
      <c r="NYW37" s="313"/>
      <c r="NYX37" s="310"/>
      <c r="NYY37" s="310"/>
      <c r="NYZ37" s="310"/>
      <c r="NZA37" s="314"/>
      <c r="NZB37" s="312"/>
      <c r="NZC37" s="311"/>
      <c r="NZD37" s="312"/>
      <c r="NZE37" s="320"/>
      <c r="NZF37" s="310"/>
      <c r="NZG37" s="313"/>
      <c r="NZH37" s="313"/>
      <c r="NZI37" s="310"/>
      <c r="NZJ37" s="313"/>
      <c r="NZK37" s="310"/>
      <c r="NZL37" s="310"/>
      <c r="NZM37" s="310"/>
      <c r="NZN37" s="314"/>
      <c r="NZO37" s="312"/>
      <c r="NZP37" s="311"/>
      <c r="NZQ37" s="312"/>
      <c r="NZR37" s="320"/>
      <c r="NZS37" s="310"/>
      <c r="NZT37" s="313"/>
      <c r="NZU37" s="313"/>
      <c r="NZV37" s="310"/>
      <c r="NZW37" s="313"/>
      <c r="NZX37" s="310"/>
      <c r="NZY37" s="310"/>
      <c r="NZZ37" s="310"/>
      <c r="OAA37" s="314"/>
      <c r="OAB37" s="312"/>
      <c r="OAC37" s="311"/>
      <c r="OAD37" s="312"/>
      <c r="OAE37" s="320"/>
      <c r="OAF37" s="310"/>
      <c r="OAG37" s="313"/>
      <c r="OAH37" s="313"/>
      <c r="OAI37" s="310"/>
      <c r="OAJ37" s="313"/>
      <c r="OAK37" s="310"/>
      <c r="OAL37" s="310"/>
      <c r="OAM37" s="310"/>
      <c r="OAN37" s="314"/>
      <c r="OAO37" s="312"/>
      <c r="OAP37" s="311"/>
      <c r="OAQ37" s="312"/>
      <c r="OAR37" s="320"/>
      <c r="OAS37" s="310"/>
      <c r="OAT37" s="313"/>
      <c r="OAU37" s="313"/>
      <c r="OAV37" s="310"/>
      <c r="OAW37" s="313"/>
      <c r="OAX37" s="310"/>
      <c r="OAY37" s="310"/>
      <c r="OAZ37" s="310"/>
      <c r="OBA37" s="314"/>
      <c r="OBB37" s="312"/>
      <c r="OBC37" s="311"/>
      <c r="OBD37" s="312"/>
      <c r="OBE37" s="320"/>
      <c r="OBF37" s="310"/>
      <c r="OBG37" s="313"/>
      <c r="OBH37" s="313"/>
      <c r="OBI37" s="310"/>
      <c r="OBJ37" s="313"/>
      <c r="OBK37" s="310"/>
      <c r="OBL37" s="310"/>
      <c r="OBM37" s="310"/>
      <c r="OBN37" s="314"/>
      <c r="OBO37" s="312"/>
      <c r="OBP37" s="311"/>
      <c r="OBQ37" s="312"/>
      <c r="OBR37" s="320"/>
      <c r="OBS37" s="310"/>
      <c r="OBT37" s="313"/>
      <c r="OBU37" s="313"/>
      <c r="OBV37" s="310"/>
      <c r="OBW37" s="313"/>
      <c r="OBX37" s="310"/>
      <c r="OBY37" s="310"/>
      <c r="OBZ37" s="310"/>
      <c r="OCA37" s="314"/>
      <c r="OCB37" s="312"/>
      <c r="OCC37" s="311"/>
      <c r="OCD37" s="312"/>
      <c r="OCE37" s="320"/>
      <c r="OCF37" s="310"/>
      <c r="OCG37" s="313"/>
      <c r="OCH37" s="313"/>
      <c r="OCI37" s="310"/>
      <c r="OCJ37" s="313"/>
      <c r="OCK37" s="310"/>
      <c r="OCL37" s="310"/>
      <c r="OCM37" s="310"/>
      <c r="OCN37" s="314"/>
      <c r="OCO37" s="312"/>
      <c r="OCP37" s="311"/>
      <c r="OCQ37" s="312"/>
      <c r="OCR37" s="320"/>
      <c r="OCS37" s="310"/>
      <c r="OCT37" s="313"/>
      <c r="OCU37" s="313"/>
      <c r="OCV37" s="310"/>
      <c r="OCW37" s="313"/>
      <c r="OCX37" s="310"/>
      <c r="OCY37" s="310"/>
      <c r="OCZ37" s="310"/>
      <c r="ODA37" s="314"/>
      <c r="ODB37" s="312"/>
      <c r="ODC37" s="311"/>
      <c r="ODD37" s="312"/>
      <c r="ODE37" s="320"/>
      <c r="ODF37" s="310"/>
      <c r="ODG37" s="313"/>
      <c r="ODH37" s="313"/>
      <c r="ODI37" s="310"/>
      <c r="ODJ37" s="313"/>
      <c r="ODK37" s="310"/>
      <c r="ODL37" s="310"/>
      <c r="ODM37" s="310"/>
      <c r="ODN37" s="314"/>
      <c r="ODO37" s="312"/>
      <c r="ODP37" s="311"/>
      <c r="ODQ37" s="312"/>
      <c r="ODR37" s="320"/>
      <c r="ODS37" s="310"/>
      <c r="ODT37" s="313"/>
      <c r="ODU37" s="313"/>
      <c r="ODV37" s="310"/>
      <c r="ODW37" s="313"/>
      <c r="ODX37" s="310"/>
      <c r="ODY37" s="310"/>
      <c r="ODZ37" s="310"/>
      <c r="OEA37" s="314"/>
      <c r="OEB37" s="312"/>
      <c r="OEC37" s="311"/>
      <c r="OED37" s="312"/>
      <c r="OEE37" s="320"/>
      <c r="OEF37" s="310"/>
      <c r="OEG37" s="313"/>
      <c r="OEH37" s="313"/>
      <c r="OEI37" s="310"/>
      <c r="OEJ37" s="313"/>
      <c r="OEK37" s="310"/>
      <c r="OEL37" s="310"/>
      <c r="OEM37" s="310"/>
      <c r="OEN37" s="314"/>
      <c r="OEO37" s="312"/>
      <c r="OEP37" s="311"/>
      <c r="OEQ37" s="312"/>
      <c r="OER37" s="320"/>
      <c r="OES37" s="310"/>
      <c r="OET37" s="313"/>
      <c r="OEU37" s="313"/>
      <c r="OEV37" s="310"/>
      <c r="OEW37" s="313"/>
      <c r="OEX37" s="310"/>
      <c r="OEY37" s="310"/>
      <c r="OEZ37" s="310"/>
      <c r="OFA37" s="314"/>
      <c r="OFB37" s="312"/>
      <c r="OFC37" s="311"/>
      <c r="OFD37" s="312"/>
      <c r="OFE37" s="320"/>
      <c r="OFF37" s="310"/>
      <c r="OFG37" s="313"/>
      <c r="OFH37" s="313"/>
      <c r="OFI37" s="310"/>
      <c r="OFJ37" s="313"/>
      <c r="OFK37" s="310"/>
      <c r="OFL37" s="310"/>
      <c r="OFM37" s="310"/>
      <c r="OFN37" s="314"/>
      <c r="OFO37" s="312"/>
      <c r="OFP37" s="311"/>
      <c r="OFQ37" s="312"/>
      <c r="OFR37" s="320"/>
      <c r="OFS37" s="310"/>
      <c r="OFT37" s="313"/>
      <c r="OFU37" s="313"/>
      <c r="OFV37" s="310"/>
      <c r="OFW37" s="313"/>
      <c r="OFX37" s="310"/>
      <c r="OFY37" s="310"/>
      <c r="OFZ37" s="310"/>
      <c r="OGA37" s="314"/>
      <c r="OGB37" s="312"/>
      <c r="OGC37" s="311"/>
      <c r="OGD37" s="312"/>
      <c r="OGE37" s="320"/>
      <c r="OGF37" s="310"/>
      <c r="OGG37" s="313"/>
      <c r="OGH37" s="313"/>
      <c r="OGI37" s="310"/>
      <c r="OGJ37" s="313"/>
      <c r="OGK37" s="310"/>
      <c r="OGL37" s="310"/>
      <c r="OGM37" s="310"/>
      <c r="OGN37" s="314"/>
      <c r="OGO37" s="312"/>
      <c r="OGP37" s="311"/>
      <c r="OGQ37" s="312"/>
      <c r="OGR37" s="320"/>
      <c r="OGS37" s="310"/>
      <c r="OGT37" s="313"/>
      <c r="OGU37" s="313"/>
      <c r="OGV37" s="310"/>
      <c r="OGW37" s="313"/>
      <c r="OGX37" s="310"/>
      <c r="OGY37" s="310"/>
      <c r="OGZ37" s="310"/>
      <c r="OHA37" s="314"/>
      <c r="OHB37" s="312"/>
      <c r="OHC37" s="311"/>
      <c r="OHD37" s="312"/>
      <c r="OHE37" s="320"/>
      <c r="OHF37" s="310"/>
      <c r="OHG37" s="313"/>
      <c r="OHH37" s="313"/>
      <c r="OHI37" s="310"/>
      <c r="OHJ37" s="313"/>
      <c r="OHK37" s="310"/>
      <c r="OHL37" s="310"/>
      <c r="OHM37" s="310"/>
      <c r="OHN37" s="314"/>
      <c r="OHO37" s="312"/>
      <c r="OHP37" s="311"/>
      <c r="OHQ37" s="312"/>
      <c r="OHR37" s="320"/>
      <c r="OHS37" s="310"/>
      <c r="OHT37" s="313"/>
      <c r="OHU37" s="313"/>
      <c r="OHV37" s="310"/>
      <c r="OHW37" s="313"/>
      <c r="OHX37" s="310"/>
      <c r="OHY37" s="310"/>
      <c r="OHZ37" s="310"/>
      <c r="OIA37" s="314"/>
      <c r="OIB37" s="312"/>
      <c r="OIC37" s="311"/>
      <c r="OID37" s="312"/>
      <c r="OIE37" s="320"/>
      <c r="OIF37" s="310"/>
      <c r="OIG37" s="313"/>
      <c r="OIH37" s="313"/>
      <c r="OII37" s="310"/>
      <c r="OIJ37" s="313"/>
      <c r="OIK37" s="310"/>
      <c r="OIL37" s="310"/>
      <c r="OIM37" s="310"/>
      <c r="OIN37" s="314"/>
      <c r="OIO37" s="312"/>
      <c r="OIP37" s="311"/>
      <c r="OIQ37" s="312"/>
      <c r="OIR37" s="320"/>
      <c r="OIS37" s="310"/>
      <c r="OIT37" s="313"/>
      <c r="OIU37" s="313"/>
      <c r="OIV37" s="310"/>
      <c r="OIW37" s="313"/>
      <c r="OIX37" s="310"/>
      <c r="OIY37" s="310"/>
      <c r="OIZ37" s="310"/>
      <c r="OJA37" s="314"/>
      <c r="OJB37" s="312"/>
      <c r="OJC37" s="311"/>
      <c r="OJD37" s="312"/>
      <c r="OJE37" s="320"/>
      <c r="OJF37" s="310"/>
      <c r="OJG37" s="313"/>
      <c r="OJH37" s="313"/>
      <c r="OJI37" s="310"/>
      <c r="OJJ37" s="313"/>
      <c r="OJK37" s="310"/>
      <c r="OJL37" s="310"/>
      <c r="OJM37" s="310"/>
      <c r="OJN37" s="314"/>
      <c r="OJO37" s="312"/>
      <c r="OJP37" s="311"/>
      <c r="OJQ37" s="312"/>
      <c r="OJR37" s="320"/>
      <c r="OJS37" s="310"/>
      <c r="OJT37" s="313"/>
      <c r="OJU37" s="313"/>
      <c r="OJV37" s="310"/>
      <c r="OJW37" s="313"/>
      <c r="OJX37" s="310"/>
      <c r="OJY37" s="310"/>
      <c r="OJZ37" s="310"/>
      <c r="OKA37" s="314"/>
      <c r="OKB37" s="312"/>
      <c r="OKC37" s="311"/>
      <c r="OKD37" s="312"/>
      <c r="OKE37" s="320"/>
      <c r="OKF37" s="310"/>
      <c r="OKG37" s="313"/>
      <c r="OKH37" s="313"/>
      <c r="OKI37" s="310"/>
      <c r="OKJ37" s="313"/>
      <c r="OKK37" s="310"/>
      <c r="OKL37" s="310"/>
      <c r="OKM37" s="310"/>
      <c r="OKN37" s="314"/>
      <c r="OKO37" s="312"/>
      <c r="OKP37" s="311"/>
      <c r="OKQ37" s="312"/>
      <c r="OKR37" s="320"/>
      <c r="OKS37" s="310"/>
      <c r="OKT37" s="313"/>
      <c r="OKU37" s="313"/>
      <c r="OKV37" s="310"/>
      <c r="OKW37" s="313"/>
      <c r="OKX37" s="310"/>
      <c r="OKY37" s="310"/>
      <c r="OKZ37" s="310"/>
      <c r="OLA37" s="314"/>
      <c r="OLB37" s="312"/>
      <c r="OLC37" s="311"/>
      <c r="OLD37" s="312"/>
      <c r="OLE37" s="320"/>
      <c r="OLF37" s="310"/>
      <c r="OLG37" s="313"/>
      <c r="OLH37" s="313"/>
      <c r="OLI37" s="310"/>
      <c r="OLJ37" s="313"/>
      <c r="OLK37" s="310"/>
      <c r="OLL37" s="310"/>
      <c r="OLM37" s="310"/>
      <c r="OLN37" s="314"/>
      <c r="OLO37" s="312"/>
      <c r="OLP37" s="311"/>
      <c r="OLQ37" s="312"/>
      <c r="OLR37" s="320"/>
      <c r="OLS37" s="310"/>
      <c r="OLT37" s="313"/>
      <c r="OLU37" s="313"/>
      <c r="OLV37" s="310"/>
      <c r="OLW37" s="313"/>
      <c r="OLX37" s="310"/>
      <c r="OLY37" s="310"/>
      <c r="OLZ37" s="310"/>
      <c r="OMA37" s="314"/>
      <c r="OMB37" s="312"/>
      <c r="OMC37" s="311"/>
      <c r="OMD37" s="312"/>
      <c r="OME37" s="320"/>
      <c r="OMF37" s="310"/>
      <c r="OMG37" s="313"/>
      <c r="OMH37" s="313"/>
      <c r="OMI37" s="310"/>
      <c r="OMJ37" s="313"/>
      <c r="OMK37" s="310"/>
      <c r="OML37" s="310"/>
      <c r="OMM37" s="310"/>
      <c r="OMN37" s="314"/>
      <c r="OMO37" s="312"/>
      <c r="OMP37" s="311"/>
      <c r="OMQ37" s="312"/>
      <c r="OMR37" s="320"/>
      <c r="OMS37" s="310"/>
      <c r="OMT37" s="313"/>
      <c r="OMU37" s="313"/>
      <c r="OMV37" s="310"/>
      <c r="OMW37" s="313"/>
      <c r="OMX37" s="310"/>
      <c r="OMY37" s="310"/>
      <c r="OMZ37" s="310"/>
      <c r="ONA37" s="314"/>
      <c r="ONB37" s="312"/>
      <c r="ONC37" s="311"/>
      <c r="OND37" s="312"/>
      <c r="ONE37" s="320"/>
      <c r="ONF37" s="310"/>
      <c r="ONG37" s="313"/>
      <c r="ONH37" s="313"/>
      <c r="ONI37" s="310"/>
      <c r="ONJ37" s="313"/>
      <c r="ONK37" s="310"/>
      <c r="ONL37" s="310"/>
      <c r="ONM37" s="310"/>
      <c r="ONN37" s="314"/>
      <c r="ONO37" s="312"/>
      <c r="ONP37" s="311"/>
      <c r="ONQ37" s="312"/>
      <c r="ONR37" s="320"/>
      <c r="ONS37" s="310"/>
      <c r="ONT37" s="313"/>
      <c r="ONU37" s="313"/>
      <c r="ONV37" s="310"/>
      <c r="ONW37" s="313"/>
      <c r="ONX37" s="310"/>
      <c r="ONY37" s="310"/>
      <c r="ONZ37" s="310"/>
      <c r="OOA37" s="314"/>
      <c r="OOB37" s="312"/>
      <c r="OOC37" s="311"/>
      <c r="OOD37" s="312"/>
      <c r="OOE37" s="320"/>
      <c r="OOF37" s="310"/>
      <c r="OOG37" s="313"/>
      <c r="OOH37" s="313"/>
      <c r="OOI37" s="310"/>
      <c r="OOJ37" s="313"/>
      <c r="OOK37" s="310"/>
      <c r="OOL37" s="310"/>
      <c r="OOM37" s="310"/>
      <c r="OON37" s="314"/>
      <c r="OOO37" s="312"/>
      <c r="OOP37" s="311"/>
      <c r="OOQ37" s="312"/>
      <c r="OOR37" s="320"/>
      <c r="OOS37" s="310"/>
      <c r="OOT37" s="313"/>
      <c r="OOU37" s="313"/>
      <c r="OOV37" s="310"/>
      <c r="OOW37" s="313"/>
      <c r="OOX37" s="310"/>
      <c r="OOY37" s="310"/>
      <c r="OOZ37" s="310"/>
      <c r="OPA37" s="314"/>
      <c r="OPB37" s="312"/>
      <c r="OPC37" s="311"/>
      <c r="OPD37" s="312"/>
      <c r="OPE37" s="320"/>
      <c r="OPF37" s="310"/>
      <c r="OPG37" s="313"/>
      <c r="OPH37" s="313"/>
      <c r="OPI37" s="310"/>
      <c r="OPJ37" s="313"/>
      <c r="OPK37" s="310"/>
      <c r="OPL37" s="310"/>
      <c r="OPM37" s="310"/>
      <c r="OPN37" s="314"/>
      <c r="OPO37" s="312"/>
      <c r="OPP37" s="311"/>
      <c r="OPQ37" s="312"/>
      <c r="OPR37" s="320"/>
      <c r="OPS37" s="310"/>
      <c r="OPT37" s="313"/>
      <c r="OPU37" s="313"/>
      <c r="OPV37" s="310"/>
      <c r="OPW37" s="313"/>
      <c r="OPX37" s="310"/>
      <c r="OPY37" s="310"/>
      <c r="OPZ37" s="310"/>
      <c r="OQA37" s="314"/>
      <c r="OQB37" s="312"/>
      <c r="OQC37" s="311"/>
      <c r="OQD37" s="312"/>
      <c r="OQE37" s="320"/>
      <c r="OQF37" s="310"/>
      <c r="OQG37" s="313"/>
      <c r="OQH37" s="313"/>
      <c r="OQI37" s="310"/>
      <c r="OQJ37" s="313"/>
      <c r="OQK37" s="310"/>
      <c r="OQL37" s="310"/>
      <c r="OQM37" s="310"/>
      <c r="OQN37" s="314"/>
      <c r="OQO37" s="312"/>
      <c r="OQP37" s="311"/>
      <c r="OQQ37" s="312"/>
      <c r="OQR37" s="320"/>
      <c r="OQS37" s="310"/>
      <c r="OQT37" s="313"/>
      <c r="OQU37" s="313"/>
      <c r="OQV37" s="310"/>
      <c r="OQW37" s="313"/>
      <c r="OQX37" s="310"/>
      <c r="OQY37" s="310"/>
      <c r="OQZ37" s="310"/>
      <c r="ORA37" s="314"/>
      <c r="ORB37" s="312"/>
      <c r="ORC37" s="311"/>
      <c r="ORD37" s="312"/>
      <c r="ORE37" s="320"/>
      <c r="ORF37" s="310"/>
      <c r="ORG37" s="313"/>
      <c r="ORH37" s="313"/>
      <c r="ORI37" s="310"/>
      <c r="ORJ37" s="313"/>
      <c r="ORK37" s="310"/>
      <c r="ORL37" s="310"/>
      <c r="ORM37" s="310"/>
      <c r="ORN37" s="314"/>
      <c r="ORO37" s="312"/>
      <c r="ORP37" s="311"/>
      <c r="ORQ37" s="312"/>
      <c r="ORR37" s="320"/>
      <c r="ORS37" s="310"/>
      <c r="ORT37" s="313"/>
      <c r="ORU37" s="313"/>
      <c r="ORV37" s="310"/>
      <c r="ORW37" s="313"/>
      <c r="ORX37" s="310"/>
      <c r="ORY37" s="310"/>
      <c r="ORZ37" s="310"/>
      <c r="OSA37" s="314"/>
      <c r="OSB37" s="312"/>
      <c r="OSC37" s="311"/>
      <c r="OSD37" s="312"/>
      <c r="OSE37" s="320"/>
      <c r="OSF37" s="310"/>
      <c r="OSG37" s="313"/>
      <c r="OSH37" s="313"/>
      <c r="OSI37" s="310"/>
      <c r="OSJ37" s="313"/>
      <c r="OSK37" s="310"/>
      <c r="OSL37" s="310"/>
      <c r="OSM37" s="310"/>
      <c r="OSN37" s="314"/>
      <c r="OSO37" s="312"/>
      <c r="OSP37" s="311"/>
      <c r="OSQ37" s="312"/>
      <c r="OSR37" s="320"/>
      <c r="OSS37" s="310"/>
      <c r="OST37" s="313"/>
      <c r="OSU37" s="313"/>
      <c r="OSV37" s="310"/>
      <c r="OSW37" s="313"/>
      <c r="OSX37" s="310"/>
      <c r="OSY37" s="310"/>
      <c r="OSZ37" s="310"/>
      <c r="OTA37" s="314"/>
      <c r="OTB37" s="312"/>
      <c r="OTC37" s="311"/>
      <c r="OTD37" s="312"/>
      <c r="OTE37" s="320"/>
      <c r="OTF37" s="310"/>
      <c r="OTG37" s="313"/>
      <c r="OTH37" s="313"/>
      <c r="OTI37" s="310"/>
      <c r="OTJ37" s="313"/>
      <c r="OTK37" s="310"/>
      <c r="OTL37" s="310"/>
      <c r="OTM37" s="310"/>
      <c r="OTN37" s="314"/>
      <c r="OTO37" s="312"/>
      <c r="OTP37" s="311"/>
      <c r="OTQ37" s="312"/>
      <c r="OTR37" s="320"/>
      <c r="OTS37" s="310"/>
      <c r="OTT37" s="313"/>
      <c r="OTU37" s="313"/>
      <c r="OTV37" s="310"/>
      <c r="OTW37" s="313"/>
      <c r="OTX37" s="310"/>
      <c r="OTY37" s="310"/>
      <c r="OTZ37" s="310"/>
      <c r="OUA37" s="314"/>
      <c r="OUB37" s="312"/>
      <c r="OUC37" s="311"/>
      <c r="OUD37" s="312"/>
      <c r="OUE37" s="320"/>
      <c r="OUF37" s="310"/>
      <c r="OUG37" s="313"/>
      <c r="OUH37" s="313"/>
      <c r="OUI37" s="310"/>
      <c r="OUJ37" s="313"/>
      <c r="OUK37" s="310"/>
      <c r="OUL37" s="310"/>
      <c r="OUM37" s="310"/>
      <c r="OUN37" s="314"/>
      <c r="OUO37" s="312"/>
      <c r="OUP37" s="311"/>
      <c r="OUQ37" s="312"/>
      <c r="OUR37" s="320"/>
      <c r="OUS37" s="310"/>
      <c r="OUT37" s="313"/>
      <c r="OUU37" s="313"/>
      <c r="OUV37" s="310"/>
      <c r="OUW37" s="313"/>
      <c r="OUX37" s="310"/>
      <c r="OUY37" s="310"/>
      <c r="OUZ37" s="310"/>
      <c r="OVA37" s="314"/>
      <c r="OVB37" s="312"/>
      <c r="OVC37" s="311"/>
      <c r="OVD37" s="312"/>
      <c r="OVE37" s="320"/>
      <c r="OVF37" s="310"/>
      <c r="OVG37" s="313"/>
      <c r="OVH37" s="313"/>
      <c r="OVI37" s="310"/>
      <c r="OVJ37" s="313"/>
      <c r="OVK37" s="310"/>
      <c r="OVL37" s="310"/>
      <c r="OVM37" s="310"/>
      <c r="OVN37" s="314"/>
      <c r="OVO37" s="312"/>
      <c r="OVP37" s="311"/>
      <c r="OVQ37" s="312"/>
      <c r="OVR37" s="320"/>
      <c r="OVS37" s="310"/>
      <c r="OVT37" s="313"/>
      <c r="OVU37" s="313"/>
      <c r="OVV37" s="310"/>
      <c r="OVW37" s="313"/>
      <c r="OVX37" s="310"/>
      <c r="OVY37" s="310"/>
      <c r="OVZ37" s="310"/>
      <c r="OWA37" s="314"/>
      <c r="OWB37" s="312"/>
      <c r="OWC37" s="311"/>
      <c r="OWD37" s="312"/>
      <c r="OWE37" s="320"/>
      <c r="OWF37" s="310"/>
      <c r="OWG37" s="313"/>
      <c r="OWH37" s="313"/>
      <c r="OWI37" s="310"/>
      <c r="OWJ37" s="313"/>
      <c r="OWK37" s="310"/>
      <c r="OWL37" s="310"/>
      <c r="OWM37" s="310"/>
      <c r="OWN37" s="314"/>
      <c r="OWO37" s="312"/>
      <c r="OWP37" s="311"/>
      <c r="OWQ37" s="312"/>
      <c r="OWR37" s="320"/>
      <c r="OWS37" s="310"/>
      <c r="OWT37" s="313"/>
      <c r="OWU37" s="313"/>
      <c r="OWV37" s="310"/>
      <c r="OWW37" s="313"/>
      <c r="OWX37" s="310"/>
      <c r="OWY37" s="310"/>
      <c r="OWZ37" s="310"/>
      <c r="OXA37" s="314"/>
      <c r="OXB37" s="312"/>
      <c r="OXC37" s="311"/>
      <c r="OXD37" s="312"/>
      <c r="OXE37" s="320"/>
      <c r="OXF37" s="310"/>
      <c r="OXG37" s="313"/>
      <c r="OXH37" s="313"/>
      <c r="OXI37" s="310"/>
      <c r="OXJ37" s="313"/>
      <c r="OXK37" s="310"/>
      <c r="OXL37" s="310"/>
      <c r="OXM37" s="310"/>
      <c r="OXN37" s="314"/>
      <c r="OXO37" s="312"/>
      <c r="OXP37" s="311"/>
      <c r="OXQ37" s="312"/>
      <c r="OXR37" s="320"/>
      <c r="OXS37" s="310"/>
      <c r="OXT37" s="313"/>
      <c r="OXU37" s="313"/>
      <c r="OXV37" s="310"/>
      <c r="OXW37" s="313"/>
      <c r="OXX37" s="310"/>
      <c r="OXY37" s="310"/>
      <c r="OXZ37" s="310"/>
      <c r="OYA37" s="314"/>
      <c r="OYB37" s="312"/>
      <c r="OYC37" s="311"/>
      <c r="OYD37" s="312"/>
      <c r="OYE37" s="320"/>
      <c r="OYF37" s="310"/>
      <c r="OYG37" s="313"/>
      <c r="OYH37" s="313"/>
      <c r="OYI37" s="310"/>
      <c r="OYJ37" s="313"/>
      <c r="OYK37" s="310"/>
      <c r="OYL37" s="310"/>
      <c r="OYM37" s="310"/>
      <c r="OYN37" s="314"/>
      <c r="OYO37" s="312"/>
      <c r="OYP37" s="311"/>
      <c r="OYQ37" s="312"/>
      <c r="OYR37" s="320"/>
      <c r="OYS37" s="310"/>
      <c r="OYT37" s="313"/>
      <c r="OYU37" s="313"/>
      <c r="OYV37" s="310"/>
      <c r="OYW37" s="313"/>
      <c r="OYX37" s="310"/>
      <c r="OYY37" s="310"/>
      <c r="OYZ37" s="310"/>
      <c r="OZA37" s="314"/>
      <c r="OZB37" s="312"/>
      <c r="OZC37" s="311"/>
      <c r="OZD37" s="312"/>
      <c r="OZE37" s="320"/>
      <c r="OZF37" s="310"/>
      <c r="OZG37" s="313"/>
      <c r="OZH37" s="313"/>
      <c r="OZI37" s="310"/>
      <c r="OZJ37" s="313"/>
      <c r="OZK37" s="310"/>
      <c r="OZL37" s="310"/>
      <c r="OZM37" s="310"/>
      <c r="OZN37" s="314"/>
      <c r="OZO37" s="312"/>
      <c r="OZP37" s="311"/>
      <c r="OZQ37" s="312"/>
      <c r="OZR37" s="320"/>
      <c r="OZS37" s="310"/>
      <c r="OZT37" s="313"/>
      <c r="OZU37" s="313"/>
      <c r="OZV37" s="310"/>
      <c r="OZW37" s="313"/>
      <c r="OZX37" s="310"/>
      <c r="OZY37" s="310"/>
      <c r="OZZ37" s="310"/>
      <c r="PAA37" s="314"/>
      <c r="PAB37" s="312"/>
      <c r="PAC37" s="311"/>
      <c r="PAD37" s="312"/>
      <c r="PAE37" s="320"/>
      <c r="PAF37" s="310"/>
      <c r="PAG37" s="313"/>
      <c r="PAH37" s="313"/>
      <c r="PAI37" s="310"/>
      <c r="PAJ37" s="313"/>
      <c r="PAK37" s="310"/>
      <c r="PAL37" s="310"/>
      <c r="PAM37" s="310"/>
      <c r="PAN37" s="314"/>
      <c r="PAO37" s="312"/>
      <c r="PAP37" s="311"/>
      <c r="PAQ37" s="312"/>
      <c r="PAR37" s="320"/>
      <c r="PAS37" s="310"/>
      <c r="PAT37" s="313"/>
      <c r="PAU37" s="313"/>
      <c r="PAV37" s="310"/>
      <c r="PAW37" s="313"/>
      <c r="PAX37" s="310"/>
      <c r="PAY37" s="310"/>
      <c r="PAZ37" s="310"/>
      <c r="PBA37" s="314"/>
      <c r="PBB37" s="312"/>
      <c r="PBC37" s="311"/>
      <c r="PBD37" s="312"/>
      <c r="PBE37" s="320"/>
      <c r="PBF37" s="310"/>
      <c r="PBG37" s="313"/>
      <c r="PBH37" s="313"/>
      <c r="PBI37" s="310"/>
      <c r="PBJ37" s="313"/>
      <c r="PBK37" s="310"/>
      <c r="PBL37" s="310"/>
      <c r="PBM37" s="310"/>
      <c r="PBN37" s="314"/>
      <c r="PBO37" s="312"/>
      <c r="PBP37" s="311"/>
      <c r="PBQ37" s="312"/>
      <c r="PBR37" s="320"/>
      <c r="PBS37" s="310"/>
      <c r="PBT37" s="313"/>
      <c r="PBU37" s="313"/>
      <c r="PBV37" s="310"/>
      <c r="PBW37" s="313"/>
      <c r="PBX37" s="310"/>
      <c r="PBY37" s="310"/>
      <c r="PBZ37" s="310"/>
      <c r="PCA37" s="314"/>
      <c r="PCB37" s="312"/>
      <c r="PCC37" s="311"/>
      <c r="PCD37" s="312"/>
      <c r="PCE37" s="320"/>
      <c r="PCF37" s="310"/>
      <c r="PCG37" s="313"/>
      <c r="PCH37" s="313"/>
      <c r="PCI37" s="310"/>
      <c r="PCJ37" s="313"/>
      <c r="PCK37" s="310"/>
      <c r="PCL37" s="310"/>
      <c r="PCM37" s="310"/>
      <c r="PCN37" s="314"/>
      <c r="PCO37" s="312"/>
      <c r="PCP37" s="311"/>
      <c r="PCQ37" s="312"/>
      <c r="PCR37" s="320"/>
      <c r="PCS37" s="310"/>
      <c r="PCT37" s="313"/>
      <c r="PCU37" s="313"/>
      <c r="PCV37" s="310"/>
      <c r="PCW37" s="313"/>
      <c r="PCX37" s="310"/>
      <c r="PCY37" s="310"/>
      <c r="PCZ37" s="310"/>
      <c r="PDA37" s="314"/>
      <c r="PDB37" s="312"/>
      <c r="PDC37" s="311"/>
      <c r="PDD37" s="312"/>
      <c r="PDE37" s="320"/>
      <c r="PDF37" s="310"/>
      <c r="PDG37" s="313"/>
      <c r="PDH37" s="313"/>
      <c r="PDI37" s="310"/>
      <c r="PDJ37" s="313"/>
      <c r="PDK37" s="310"/>
      <c r="PDL37" s="310"/>
      <c r="PDM37" s="310"/>
      <c r="PDN37" s="314"/>
      <c r="PDO37" s="312"/>
      <c r="PDP37" s="311"/>
      <c r="PDQ37" s="312"/>
      <c r="PDR37" s="320"/>
      <c r="PDS37" s="310"/>
      <c r="PDT37" s="313"/>
      <c r="PDU37" s="313"/>
      <c r="PDV37" s="310"/>
      <c r="PDW37" s="313"/>
      <c r="PDX37" s="310"/>
      <c r="PDY37" s="310"/>
      <c r="PDZ37" s="310"/>
      <c r="PEA37" s="314"/>
      <c r="PEB37" s="312"/>
      <c r="PEC37" s="311"/>
      <c r="PED37" s="312"/>
      <c r="PEE37" s="320"/>
      <c r="PEF37" s="310"/>
      <c r="PEG37" s="313"/>
      <c r="PEH37" s="313"/>
      <c r="PEI37" s="310"/>
      <c r="PEJ37" s="313"/>
      <c r="PEK37" s="310"/>
      <c r="PEL37" s="310"/>
      <c r="PEM37" s="310"/>
      <c r="PEN37" s="314"/>
      <c r="PEO37" s="312"/>
      <c r="PEP37" s="311"/>
      <c r="PEQ37" s="312"/>
      <c r="PER37" s="320"/>
      <c r="PES37" s="310"/>
      <c r="PET37" s="313"/>
      <c r="PEU37" s="313"/>
      <c r="PEV37" s="310"/>
      <c r="PEW37" s="313"/>
      <c r="PEX37" s="310"/>
      <c r="PEY37" s="310"/>
      <c r="PEZ37" s="310"/>
      <c r="PFA37" s="314"/>
      <c r="PFB37" s="312"/>
      <c r="PFC37" s="311"/>
      <c r="PFD37" s="312"/>
      <c r="PFE37" s="320"/>
      <c r="PFF37" s="310"/>
      <c r="PFG37" s="313"/>
      <c r="PFH37" s="313"/>
      <c r="PFI37" s="310"/>
      <c r="PFJ37" s="313"/>
      <c r="PFK37" s="310"/>
      <c r="PFL37" s="310"/>
      <c r="PFM37" s="310"/>
      <c r="PFN37" s="314"/>
      <c r="PFO37" s="312"/>
      <c r="PFP37" s="311"/>
      <c r="PFQ37" s="312"/>
      <c r="PFR37" s="320"/>
      <c r="PFS37" s="310"/>
      <c r="PFT37" s="313"/>
      <c r="PFU37" s="313"/>
      <c r="PFV37" s="310"/>
      <c r="PFW37" s="313"/>
      <c r="PFX37" s="310"/>
      <c r="PFY37" s="310"/>
      <c r="PFZ37" s="310"/>
      <c r="PGA37" s="314"/>
      <c r="PGB37" s="312"/>
      <c r="PGC37" s="311"/>
      <c r="PGD37" s="312"/>
      <c r="PGE37" s="320"/>
      <c r="PGF37" s="310"/>
      <c r="PGG37" s="313"/>
      <c r="PGH37" s="313"/>
      <c r="PGI37" s="310"/>
      <c r="PGJ37" s="313"/>
      <c r="PGK37" s="310"/>
      <c r="PGL37" s="310"/>
      <c r="PGM37" s="310"/>
      <c r="PGN37" s="314"/>
      <c r="PGO37" s="312"/>
      <c r="PGP37" s="311"/>
      <c r="PGQ37" s="312"/>
      <c r="PGR37" s="320"/>
      <c r="PGS37" s="310"/>
      <c r="PGT37" s="313"/>
      <c r="PGU37" s="313"/>
      <c r="PGV37" s="310"/>
      <c r="PGW37" s="313"/>
      <c r="PGX37" s="310"/>
      <c r="PGY37" s="310"/>
      <c r="PGZ37" s="310"/>
      <c r="PHA37" s="314"/>
      <c r="PHB37" s="312"/>
      <c r="PHC37" s="311"/>
      <c r="PHD37" s="312"/>
      <c r="PHE37" s="320"/>
      <c r="PHF37" s="310"/>
      <c r="PHG37" s="313"/>
      <c r="PHH37" s="313"/>
      <c r="PHI37" s="310"/>
      <c r="PHJ37" s="313"/>
      <c r="PHK37" s="310"/>
      <c r="PHL37" s="310"/>
      <c r="PHM37" s="310"/>
      <c r="PHN37" s="314"/>
      <c r="PHO37" s="312"/>
      <c r="PHP37" s="311"/>
      <c r="PHQ37" s="312"/>
      <c r="PHR37" s="320"/>
      <c r="PHS37" s="310"/>
      <c r="PHT37" s="313"/>
      <c r="PHU37" s="313"/>
      <c r="PHV37" s="310"/>
      <c r="PHW37" s="313"/>
      <c r="PHX37" s="310"/>
      <c r="PHY37" s="310"/>
      <c r="PHZ37" s="310"/>
      <c r="PIA37" s="314"/>
      <c r="PIB37" s="312"/>
      <c r="PIC37" s="311"/>
      <c r="PID37" s="312"/>
      <c r="PIE37" s="320"/>
      <c r="PIF37" s="310"/>
      <c r="PIG37" s="313"/>
      <c r="PIH37" s="313"/>
      <c r="PII37" s="310"/>
      <c r="PIJ37" s="313"/>
      <c r="PIK37" s="310"/>
      <c r="PIL37" s="310"/>
      <c r="PIM37" s="310"/>
      <c r="PIN37" s="314"/>
      <c r="PIO37" s="312"/>
      <c r="PIP37" s="311"/>
      <c r="PIQ37" s="312"/>
      <c r="PIR37" s="320"/>
      <c r="PIS37" s="310"/>
      <c r="PIT37" s="313"/>
      <c r="PIU37" s="313"/>
      <c r="PIV37" s="310"/>
      <c r="PIW37" s="313"/>
      <c r="PIX37" s="310"/>
      <c r="PIY37" s="310"/>
      <c r="PIZ37" s="310"/>
      <c r="PJA37" s="314"/>
      <c r="PJB37" s="312"/>
      <c r="PJC37" s="311"/>
      <c r="PJD37" s="312"/>
      <c r="PJE37" s="320"/>
      <c r="PJF37" s="310"/>
      <c r="PJG37" s="313"/>
      <c r="PJH37" s="313"/>
      <c r="PJI37" s="310"/>
      <c r="PJJ37" s="313"/>
      <c r="PJK37" s="310"/>
      <c r="PJL37" s="310"/>
      <c r="PJM37" s="310"/>
      <c r="PJN37" s="314"/>
      <c r="PJO37" s="312"/>
      <c r="PJP37" s="311"/>
      <c r="PJQ37" s="312"/>
      <c r="PJR37" s="320"/>
      <c r="PJS37" s="310"/>
      <c r="PJT37" s="313"/>
      <c r="PJU37" s="313"/>
      <c r="PJV37" s="310"/>
      <c r="PJW37" s="313"/>
      <c r="PJX37" s="310"/>
      <c r="PJY37" s="310"/>
      <c r="PJZ37" s="310"/>
      <c r="PKA37" s="314"/>
      <c r="PKB37" s="312"/>
      <c r="PKC37" s="311"/>
      <c r="PKD37" s="312"/>
      <c r="PKE37" s="320"/>
      <c r="PKF37" s="310"/>
      <c r="PKG37" s="313"/>
      <c r="PKH37" s="313"/>
      <c r="PKI37" s="310"/>
      <c r="PKJ37" s="313"/>
      <c r="PKK37" s="310"/>
      <c r="PKL37" s="310"/>
      <c r="PKM37" s="310"/>
      <c r="PKN37" s="314"/>
      <c r="PKO37" s="312"/>
      <c r="PKP37" s="311"/>
      <c r="PKQ37" s="312"/>
      <c r="PKR37" s="320"/>
      <c r="PKS37" s="310"/>
      <c r="PKT37" s="313"/>
      <c r="PKU37" s="313"/>
      <c r="PKV37" s="310"/>
      <c r="PKW37" s="313"/>
      <c r="PKX37" s="310"/>
      <c r="PKY37" s="310"/>
      <c r="PKZ37" s="310"/>
      <c r="PLA37" s="314"/>
      <c r="PLB37" s="312"/>
      <c r="PLC37" s="311"/>
      <c r="PLD37" s="312"/>
      <c r="PLE37" s="320"/>
      <c r="PLF37" s="310"/>
      <c r="PLG37" s="313"/>
      <c r="PLH37" s="313"/>
      <c r="PLI37" s="310"/>
      <c r="PLJ37" s="313"/>
      <c r="PLK37" s="310"/>
      <c r="PLL37" s="310"/>
      <c r="PLM37" s="310"/>
      <c r="PLN37" s="314"/>
      <c r="PLO37" s="312"/>
      <c r="PLP37" s="311"/>
      <c r="PLQ37" s="312"/>
      <c r="PLR37" s="320"/>
      <c r="PLS37" s="310"/>
      <c r="PLT37" s="313"/>
      <c r="PLU37" s="313"/>
      <c r="PLV37" s="310"/>
      <c r="PLW37" s="313"/>
      <c r="PLX37" s="310"/>
      <c r="PLY37" s="310"/>
      <c r="PLZ37" s="310"/>
      <c r="PMA37" s="314"/>
      <c r="PMB37" s="312"/>
      <c r="PMC37" s="311"/>
      <c r="PMD37" s="312"/>
      <c r="PME37" s="320"/>
      <c r="PMF37" s="310"/>
      <c r="PMG37" s="313"/>
      <c r="PMH37" s="313"/>
      <c r="PMI37" s="310"/>
      <c r="PMJ37" s="313"/>
      <c r="PMK37" s="310"/>
      <c r="PML37" s="310"/>
      <c r="PMM37" s="310"/>
      <c r="PMN37" s="314"/>
      <c r="PMO37" s="312"/>
      <c r="PMP37" s="311"/>
      <c r="PMQ37" s="312"/>
      <c r="PMR37" s="320"/>
      <c r="PMS37" s="310"/>
      <c r="PMT37" s="313"/>
      <c r="PMU37" s="313"/>
      <c r="PMV37" s="310"/>
      <c r="PMW37" s="313"/>
      <c r="PMX37" s="310"/>
      <c r="PMY37" s="310"/>
      <c r="PMZ37" s="310"/>
      <c r="PNA37" s="314"/>
      <c r="PNB37" s="312"/>
      <c r="PNC37" s="311"/>
      <c r="PND37" s="312"/>
      <c r="PNE37" s="320"/>
      <c r="PNF37" s="310"/>
      <c r="PNG37" s="313"/>
      <c r="PNH37" s="313"/>
      <c r="PNI37" s="310"/>
      <c r="PNJ37" s="313"/>
      <c r="PNK37" s="310"/>
      <c r="PNL37" s="310"/>
      <c r="PNM37" s="310"/>
      <c r="PNN37" s="314"/>
      <c r="PNO37" s="312"/>
      <c r="PNP37" s="311"/>
      <c r="PNQ37" s="312"/>
      <c r="PNR37" s="320"/>
      <c r="PNS37" s="310"/>
      <c r="PNT37" s="313"/>
      <c r="PNU37" s="313"/>
      <c r="PNV37" s="310"/>
      <c r="PNW37" s="313"/>
      <c r="PNX37" s="310"/>
      <c r="PNY37" s="310"/>
      <c r="PNZ37" s="310"/>
      <c r="POA37" s="314"/>
      <c r="POB37" s="312"/>
      <c r="POC37" s="311"/>
      <c r="POD37" s="312"/>
      <c r="POE37" s="320"/>
      <c r="POF37" s="310"/>
      <c r="POG37" s="313"/>
      <c r="POH37" s="313"/>
      <c r="POI37" s="310"/>
      <c r="POJ37" s="313"/>
      <c r="POK37" s="310"/>
      <c r="POL37" s="310"/>
      <c r="POM37" s="310"/>
      <c r="PON37" s="314"/>
      <c r="POO37" s="312"/>
      <c r="POP37" s="311"/>
      <c r="POQ37" s="312"/>
      <c r="POR37" s="320"/>
      <c r="POS37" s="310"/>
      <c r="POT37" s="313"/>
      <c r="POU37" s="313"/>
      <c r="POV37" s="310"/>
      <c r="POW37" s="313"/>
      <c r="POX37" s="310"/>
      <c r="POY37" s="310"/>
      <c r="POZ37" s="310"/>
      <c r="PPA37" s="314"/>
      <c r="PPB37" s="312"/>
      <c r="PPC37" s="311"/>
      <c r="PPD37" s="312"/>
      <c r="PPE37" s="320"/>
      <c r="PPF37" s="310"/>
      <c r="PPG37" s="313"/>
      <c r="PPH37" s="313"/>
      <c r="PPI37" s="310"/>
      <c r="PPJ37" s="313"/>
      <c r="PPK37" s="310"/>
      <c r="PPL37" s="310"/>
      <c r="PPM37" s="310"/>
      <c r="PPN37" s="314"/>
      <c r="PPO37" s="312"/>
      <c r="PPP37" s="311"/>
      <c r="PPQ37" s="312"/>
      <c r="PPR37" s="320"/>
      <c r="PPS37" s="310"/>
      <c r="PPT37" s="313"/>
      <c r="PPU37" s="313"/>
      <c r="PPV37" s="310"/>
      <c r="PPW37" s="313"/>
      <c r="PPX37" s="310"/>
      <c r="PPY37" s="310"/>
      <c r="PPZ37" s="310"/>
      <c r="PQA37" s="314"/>
      <c r="PQB37" s="312"/>
      <c r="PQC37" s="311"/>
      <c r="PQD37" s="312"/>
      <c r="PQE37" s="320"/>
      <c r="PQF37" s="310"/>
      <c r="PQG37" s="313"/>
      <c r="PQH37" s="313"/>
      <c r="PQI37" s="310"/>
      <c r="PQJ37" s="313"/>
      <c r="PQK37" s="310"/>
      <c r="PQL37" s="310"/>
      <c r="PQM37" s="310"/>
      <c r="PQN37" s="314"/>
      <c r="PQO37" s="312"/>
      <c r="PQP37" s="311"/>
      <c r="PQQ37" s="312"/>
      <c r="PQR37" s="320"/>
      <c r="PQS37" s="310"/>
      <c r="PQT37" s="313"/>
      <c r="PQU37" s="313"/>
      <c r="PQV37" s="310"/>
      <c r="PQW37" s="313"/>
      <c r="PQX37" s="310"/>
      <c r="PQY37" s="310"/>
      <c r="PQZ37" s="310"/>
      <c r="PRA37" s="314"/>
      <c r="PRB37" s="312"/>
      <c r="PRC37" s="311"/>
      <c r="PRD37" s="312"/>
      <c r="PRE37" s="320"/>
      <c r="PRF37" s="310"/>
      <c r="PRG37" s="313"/>
      <c r="PRH37" s="313"/>
      <c r="PRI37" s="310"/>
      <c r="PRJ37" s="313"/>
      <c r="PRK37" s="310"/>
      <c r="PRL37" s="310"/>
      <c r="PRM37" s="310"/>
      <c r="PRN37" s="314"/>
      <c r="PRO37" s="312"/>
      <c r="PRP37" s="311"/>
      <c r="PRQ37" s="312"/>
      <c r="PRR37" s="320"/>
      <c r="PRS37" s="310"/>
      <c r="PRT37" s="313"/>
      <c r="PRU37" s="313"/>
      <c r="PRV37" s="310"/>
      <c r="PRW37" s="313"/>
      <c r="PRX37" s="310"/>
      <c r="PRY37" s="310"/>
      <c r="PRZ37" s="310"/>
      <c r="PSA37" s="314"/>
      <c r="PSB37" s="312"/>
      <c r="PSC37" s="311"/>
      <c r="PSD37" s="312"/>
      <c r="PSE37" s="320"/>
      <c r="PSF37" s="310"/>
      <c r="PSG37" s="313"/>
      <c r="PSH37" s="313"/>
      <c r="PSI37" s="310"/>
      <c r="PSJ37" s="313"/>
      <c r="PSK37" s="310"/>
      <c r="PSL37" s="310"/>
      <c r="PSM37" s="310"/>
      <c r="PSN37" s="314"/>
      <c r="PSO37" s="312"/>
      <c r="PSP37" s="311"/>
      <c r="PSQ37" s="312"/>
      <c r="PSR37" s="320"/>
      <c r="PSS37" s="310"/>
      <c r="PST37" s="313"/>
      <c r="PSU37" s="313"/>
      <c r="PSV37" s="310"/>
      <c r="PSW37" s="313"/>
      <c r="PSX37" s="310"/>
      <c r="PSY37" s="310"/>
      <c r="PSZ37" s="310"/>
      <c r="PTA37" s="314"/>
      <c r="PTB37" s="312"/>
      <c r="PTC37" s="311"/>
      <c r="PTD37" s="312"/>
      <c r="PTE37" s="320"/>
      <c r="PTF37" s="310"/>
      <c r="PTG37" s="313"/>
      <c r="PTH37" s="313"/>
      <c r="PTI37" s="310"/>
      <c r="PTJ37" s="313"/>
      <c r="PTK37" s="310"/>
      <c r="PTL37" s="310"/>
      <c r="PTM37" s="310"/>
      <c r="PTN37" s="314"/>
      <c r="PTO37" s="312"/>
      <c r="PTP37" s="311"/>
      <c r="PTQ37" s="312"/>
      <c r="PTR37" s="320"/>
      <c r="PTS37" s="310"/>
      <c r="PTT37" s="313"/>
      <c r="PTU37" s="313"/>
      <c r="PTV37" s="310"/>
      <c r="PTW37" s="313"/>
      <c r="PTX37" s="310"/>
      <c r="PTY37" s="310"/>
      <c r="PTZ37" s="310"/>
      <c r="PUA37" s="314"/>
      <c r="PUB37" s="312"/>
      <c r="PUC37" s="311"/>
      <c r="PUD37" s="312"/>
      <c r="PUE37" s="320"/>
      <c r="PUF37" s="310"/>
      <c r="PUG37" s="313"/>
      <c r="PUH37" s="313"/>
      <c r="PUI37" s="310"/>
      <c r="PUJ37" s="313"/>
      <c r="PUK37" s="310"/>
      <c r="PUL37" s="310"/>
      <c r="PUM37" s="310"/>
      <c r="PUN37" s="314"/>
      <c r="PUO37" s="312"/>
      <c r="PUP37" s="311"/>
      <c r="PUQ37" s="312"/>
      <c r="PUR37" s="320"/>
      <c r="PUS37" s="310"/>
      <c r="PUT37" s="313"/>
      <c r="PUU37" s="313"/>
      <c r="PUV37" s="310"/>
      <c r="PUW37" s="313"/>
      <c r="PUX37" s="310"/>
      <c r="PUY37" s="310"/>
      <c r="PUZ37" s="310"/>
      <c r="PVA37" s="314"/>
      <c r="PVB37" s="312"/>
      <c r="PVC37" s="311"/>
      <c r="PVD37" s="312"/>
      <c r="PVE37" s="320"/>
      <c r="PVF37" s="310"/>
      <c r="PVG37" s="313"/>
      <c r="PVH37" s="313"/>
      <c r="PVI37" s="310"/>
      <c r="PVJ37" s="313"/>
      <c r="PVK37" s="310"/>
      <c r="PVL37" s="310"/>
      <c r="PVM37" s="310"/>
      <c r="PVN37" s="314"/>
      <c r="PVO37" s="312"/>
      <c r="PVP37" s="311"/>
      <c r="PVQ37" s="312"/>
      <c r="PVR37" s="320"/>
      <c r="PVS37" s="310"/>
      <c r="PVT37" s="313"/>
      <c r="PVU37" s="313"/>
      <c r="PVV37" s="310"/>
      <c r="PVW37" s="313"/>
      <c r="PVX37" s="310"/>
      <c r="PVY37" s="310"/>
      <c r="PVZ37" s="310"/>
      <c r="PWA37" s="314"/>
      <c r="PWB37" s="312"/>
      <c r="PWC37" s="311"/>
      <c r="PWD37" s="312"/>
      <c r="PWE37" s="320"/>
      <c r="PWF37" s="310"/>
      <c r="PWG37" s="313"/>
      <c r="PWH37" s="313"/>
      <c r="PWI37" s="310"/>
      <c r="PWJ37" s="313"/>
      <c r="PWK37" s="310"/>
      <c r="PWL37" s="310"/>
      <c r="PWM37" s="310"/>
      <c r="PWN37" s="314"/>
      <c r="PWO37" s="312"/>
      <c r="PWP37" s="311"/>
      <c r="PWQ37" s="312"/>
      <c r="PWR37" s="320"/>
      <c r="PWS37" s="310"/>
      <c r="PWT37" s="313"/>
      <c r="PWU37" s="313"/>
      <c r="PWV37" s="310"/>
      <c r="PWW37" s="313"/>
      <c r="PWX37" s="310"/>
      <c r="PWY37" s="310"/>
      <c r="PWZ37" s="310"/>
      <c r="PXA37" s="314"/>
      <c r="PXB37" s="312"/>
      <c r="PXC37" s="311"/>
      <c r="PXD37" s="312"/>
      <c r="PXE37" s="320"/>
      <c r="PXF37" s="310"/>
      <c r="PXG37" s="313"/>
      <c r="PXH37" s="313"/>
      <c r="PXI37" s="310"/>
      <c r="PXJ37" s="313"/>
      <c r="PXK37" s="310"/>
      <c r="PXL37" s="310"/>
      <c r="PXM37" s="310"/>
      <c r="PXN37" s="314"/>
      <c r="PXO37" s="312"/>
      <c r="PXP37" s="311"/>
      <c r="PXQ37" s="312"/>
      <c r="PXR37" s="320"/>
      <c r="PXS37" s="310"/>
      <c r="PXT37" s="313"/>
      <c r="PXU37" s="313"/>
      <c r="PXV37" s="310"/>
      <c r="PXW37" s="313"/>
      <c r="PXX37" s="310"/>
      <c r="PXY37" s="310"/>
      <c r="PXZ37" s="310"/>
      <c r="PYA37" s="314"/>
      <c r="PYB37" s="312"/>
      <c r="PYC37" s="311"/>
      <c r="PYD37" s="312"/>
      <c r="PYE37" s="320"/>
      <c r="PYF37" s="310"/>
      <c r="PYG37" s="313"/>
      <c r="PYH37" s="313"/>
      <c r="PYI37" s="310"/>
      <c r="PYJ37" s="313"/>
      <c r="PYK37" s="310"/>
      <c r="PYL37" s="310"/>
      <c r="PYM37" s="310"/>
      <c r="PYN37" s="314"/>
      <c r="PYO37" s="312"/>
      <c r="PYP37" s="311"/>
      <c r="PYQ37" s="312"/>
      <c r="PYR37" s="320"/>
      <c r="PYS37" s="310"/>
      <c r="PYT37" s="313"/>
      <c r="PYU37" s="313"/>
      <c r="PYV37" s="310"/>
      <c r="PYW37" s="313"/>
      <c r="PYX37" s="310"/>
      <c r="PYY37" s="310"/>
      <c r="PYZ37" s="310"/>
      <c r="PZA37" s="314"/>
      <c r="PZB37" s="312"/>
      <c r="PZC37" s="311"/>
      <c r="PZD37" s="312"/>
      <c r="PZE37" s="320"/>
      <c r="PZF37" s="310"/>
      <c r="PZG37" s="313"/>
      <c r="PZH37" s="313"/>
      <c r="PZI37" s="310"/>
      <c r="PZJ37" s="313"/>
      <c r="PZK37" s="310"/>
      <c r="PZL37" s="310"/>
      <c r="PZM37" s="310"/>
      <c r="PZN37" s="314"/>
      <c r="PZO37" s="312"/>
      <c r="PZP37" s="311"/>
      <c r="PZQ37" s="312"/>
      <c r="PZR37" s="320"/>
      <c r="PZS37" s="310"/>
      <c r="PZT37" s="313"/>
      <c r="PZU37" s="313"/>
      <c r="PZV37" s="310"/>
      <c r="PZW37" s="313"/>
      <c r="PZX37" s="310"/>
      <c r="PZY37" s="310"/>
      <c r="PZZ37" s="310"/>
      <c r="QAA37" s="314"/>
      <c r="QAB37" s="312"/>
      <c r="QAC37" s="311"/>
      <c r="QAD37" s="312"/>
      <c r="QAE37" s="320"/>
      <c r="QAF37" s="310"/>
      <c r="QAG37" s="313"/>
      <c r="QAH37" s="313"/>
      <c r="QAI37" s="310"/>
      <c r="QAJ37" s="313"/>
      <c r="QAK37" s="310"/>
      <c r="QAL37" s="310"/>
      <c r="QAM37" s="310"/>
      <c r="QAN37" s="314"/>
      <c r="QAO37" s="312"/>
      <c r="QAP37" s="311"/>
      <c r="QAQ37" s="312"/>
      <c r="QAR37" s="320"/>
      <c r="QAS37" s="310"/>
      <c r="QAT37" s="313"/>
      <c r="QAU37" s="313"/>
      <c r="QAV37" s="310"/>
      <c r="QAW37" s="313"/>
      <c r="QAX37" s="310"/>
      <c r="QAY37" s="310"/>
      <c r="QAZ37" s="310"/>
      <c r="QBA37" s="314"/>
      <c r="QBB37" s="312"/>
      <c r="QBC37" s="311"/>
      <c r="QBD37" s="312"/>
      <c r="QBE37" s="320"/>
      <c r="QBF37" s="310"/>
      <c r="QBG37" s="313"/>
      <c r="QBH37" s="313"/>
      <c r="QBI37" s="310"/>
      <c r="QBJ37" s="313"/>
      <c r="QBK37" s="310"/>
      <c r="QBL37" s="310"/>
      <c r="QBM37" s="310"/>
      <c r="QBN37" s="314"/>
      <c r="QBO37" s="312"/>
      <c r="QBP37" s="311"/>
      <c r="QBQ37" s="312"/>
      <c r="QBR37" s="320"/>
      <c r="QBS37" s="310"/>
      <c r="QBT37" s="313"/>
      <c r="QBU37" s="313"/>
      <c r="QBV37" s="310"/>
      <c r="QBW37" s="313"/>
      <c r="QBX37" s="310"/>
      <c r="QBY37" s="310"/>
      <c r="QBZ37" s="310"/>
      <c r="QCA37" s="314"/>
      <c r="QCB37" s="312"/>
      <c r="QCC37" s="311"/>
      <c r="QCD37" s="312"/>
      <c r="QCE37" s="320"/>
      <c r="QCF37" s="310"/>
      <c r="QCG37" s="313"/>
      <c r="QCH37" s="313"/>
      <c r="QCI37" s="310"/>
      <c r="QCJ37" s="313"/>
      <c r="QCK37" s="310"/>
      <c r="QCL37" s="310"/>
      <c r="QCM37" s="310"/>
      <c r="QCN37" s="314"/>
      <c r="QCO37" s="312"/>
      <c r="QCP37" s="311"/>
      <c r="QCQ37" s="312"/>
      <c r="QCR37" s="320"/>
      <c r="QCS37" s="310"/>
      <c r="QCT37" s="313"/>
      <c r="QCU37" s="313"/>
      <c r="QCV37" s="310"/>
      <c r="QCW37" s="313"/>
      <c r="QCX37" s="310"/>
      <c r="QCY37" s="310"/>
      <c r="QCZ37" s="310"/>
      <c r="QDA37" s="314"/>
      <c r="QDB37" s="312"/>
      <c r="QDC37" s="311"/>
      <c r="QDD37" s="312"/>
      <c r="QDE37" s="320"/>
      <c r="QDF37" s="310"/>
      <c r="QDG37" s="313"/>
      <c r="QDH37" s="313"/>
      <c r="QDI37" s="310"/>
      <c r="QDJ37" s="313"/>
      <c r="QDK37" s="310"/>
      <c r="QDL37" s="310"/>
      <c r="QDM37" s="310"/>
      <c r="QDN37" s="314"/>
      <c r="QDO37" s="312"/>
      <c r="QDP37" s="311"/>
      <c r="QDQ37" s="312"/>
      <c r="QDR37" s="320"/>
      <c r="QDS37" s="310"/>
      <c r="QDT37" s="313"/>
      <c r="QDU37" s="313"/>
      <c r="QDV37" s="310"/>
      <c r="QDW37" s="313"/>
      <c r="QDX37" s="310"/>
      <c r="QDY37" s="310"/>
      <c r="QDZ37" s="310"/>
      <c r="QEA37" s="314"/>
      <c r="QEB37" s="312"/>
      <c r="QEC37" s="311"/>
      <c r="QED37" s="312"/>
      <c r="QEE37" s="320"/>
      <c r="QEF37" s="310"/>
      <c r="QEG37" s="313"/>
      <c r="QEH37" s="313"/>
      <c r="QEI37" s="310"/>
      <c r="QEJ37" s="313"/>
      <c r="QEK37" s="310"/>
      <c r="QEL37" s="310"/>
      <c r="QEM37" s="310"/>
      <c r="QEN37" s="314"/>
      <c r="QEO37" s="312"/>
      <c r="QEP37" s="311"/>
      <c r="QEQ37" s="312"/>
      <c r="QER37" s="320"/>
      <c r="QES37" s="310"/>
      <c r="QET37" s="313"/>
      <c r="QEU37" s="313"/>
      <c r="QEV37" s="310"/>
      <c r="QEW37" s="313"/>
      <c r="QEX37" s="310"/>
      <c r="QEY37" s="310"/>
      <c r="QEZ37" s="310"/>
      <c r="QFA37" s="314"/>
      <c r="QFB37" s="312"/>
      <c r="QFC37" s="311"/>
      <c r="QFD37" s="312"/>
      <c r="QFE37" s="320"/>
      <c r="QFF37" s="310"/>
      <c r="QFG37" s="313"/>
      <c r="QFH37" s="313"/>
      <c r="QFI37" s="310"/>
      <c r="QFJ37" s="313"/>
      <c r="QFK37" s="310"/>
      <c r="QFL37" s="310"/>
      <c r="QFM37" s="310"/>
      <c r="QFN37" s="314"/>
      <c r="QFO37" s="312"/>
      <c r="QFP37" s="311"/>
      <c r="QFQ37" s="312"/>
      <c r="QFR37" s="320"/>
      <c r="QFS37" s="310"/>
      <c r="QFT37" s="313"/>
      <c r="QFU37" s="313"/>
      <c r="QFV37" s="310"/>
      <c r="QFW37" s="313"/>
      <c r="QFX37" s="310"/>
      <c r="QFY37" s="310"/>
      <c r="QFZ37" s="310"/>
      <c r="QGA37" s="314"/>
      <c r="QGB37" s="312"/>
      <c r="QGC37" s="311"/>
      <c r="QGD37" s="312"/>
      <c r="QGE37" s="320"/>
      <c r="QGF37" s="310"/>
      <c r="QGG37" s="313"/>
      <c r="QGH37" s="313"/>
      <c r="QGI37" s="310"/>
      <c r="QGJ37" s="313"/>
      <c r="QGK37" s="310"/>
      <c r="QGL37" s="310"/>
      <c r="QGM37" s="310"/>
      <c r="QGN37" s="314"/>
      <c r="QGO37" s="312"/>
      <c r="QGP37" s="311"/>
      <c r="QGQ37" s="312"/>
      <c r="QGR37" s="320"/>
      <c r="QGS37" s="310"/>
      <c r="QGT37" s="313"/>
      <c r="QGU37" s="313"/>
      <c r="QGV37" s="310"/>
      <c r="QGW37" s="313"/>
      <c r="QGX37" s="310"/>
      <c r="QGY37" s="310"/>
      <c r="QGZ37" s="310"/>
      <c r="QHA37" s="314"/>
      <c r="QHB37" s="312"/>
      <c r="QHC37" s="311"/>
      <c r="QHD37" s="312"/>
      <c r="QHE37" s="320"/>
      <c r="QHF37" s="310"/>
      <c r="QHG37" s="313"/>
      <c r="QHH37" s="313"/>
      <c r="QHI37" s="310"/>
      <c r="QHJ37" s="313"/>
      <c r="QHK37" s="310"/>
      <c r="QHL37" s="310"/>
      <c r="QHM37" s="310"/>
      <c r="QHN37" s="314"/>
      <c r="QHO37" s="312"/>
      <c r="QHP37" s="311"/>
      <c r="QHQ37" s="312"/>
      <c r="QHR37" s="320"/>
      <c r="QHS37" s="310"/>
      <c r="QHT37" s="313"/>
      <c r="QHU37" s="313"/>
      <c r="QHV37" s="310"/>
      <c r="QHW37" s="313"/>
      <c r="QHX37" s="310"/>
      <c r="QHY37" s="310"/>
      <c r="QHZ37" s="310"/>
      <c r="QIA37" s="314"/>
      <c r="QIB37" s="312"/>
      <c r="QIC37" s="311"/>
      <c r="QID37" s="312"/>
      <c r="QIE37" s="320"/>
      <c r="QIF37" s="310"/>
      <c r="QIG37" s="313"/>
      <c r="QIH37" s="313"/>
      <c r="QII37" s="310"/>
      <c r="QIJ37" s="313"/>
      <c r="QIK37" s="310"/>
      <c r="QIL37" s="310"/>
      <c r="QIM37" s="310"/>
      <c r="QIN37" s="314"/>
      <c r="QIO37" s="312"/>
      <c r="QIP37" s="311"/>
      <c r="QIQ37" s="312"/>
      <c r="QIR37" s="320"/>
      <c r="QIS37" s="310"/>
      <c r="QIT37" s="313"/>
      <c r="QIU37" s="313"/>
      <c r="QIV37" s="310"/>
      <c r="QIW37" s="313"/>
      <c r="QIX37" s="310"/>
      <c r="QIY37" s="310"/>
      <c r="QIZ37" s="310"/>
      <c r="QJA37" s="314"/>
      <c r="QJB37" s="312"/>
      <c r="QJC37" s="311"/>
      <c r="QJD37" s="312"/>
      <c r="QJE37" s="320"/>
      <c r="QJF37" s="310"/>
      <c r="QJG37" s="313"/>
      <c r="QJH37" s="313"/>
      <c r="QJI37" s="310"/>
      <c r="QJJ37" s="313"/>
      <c r="QJK37" s="310"/>
      <c r="QJL37" s="310"/>
      <c r="QJM37" s="310"/>
      <c r="QJN37" s="314"/>
      <c r="QJO37" s="312"/>
      <c r="QJP37" s="311"/>
      <c r="QJQ37" s="312"/>
      <c r="QJR37" s="320"/>
      <c r="QJS37" s="310"/>
      <c r="QJT37" s="313"/>
      <c r="QJU37" s="313"/>
      <c r="QJV37" s="310"/>
      <c r="QJW37" s="313"/>
      <c r="QJX37" s="310"/>
      <c r="QJY37" s="310"/>
      <c r="QJZ37" s="310"/>
      <c r="QKA37" s="314"/>
      <c r="QKB37" s="312"/>
      <c r="QKC37" s="311"/>
      <c r="QKD37" s="312"/>
      <c r="QKE37" s="320"/>
      <c r="QKF37" s="310"/>
      <c r="QKG37" s="313"/>
      <c r="QKH37" s="313"/>
      <c r="QKI37" s="310"/>
      <c r="QKJ37" s="313"/>
      <c r="QKK37" s="310"/>
      <c r="QKL37" s="310"/>
      <c r="QKM37" s="310"/>
      <c r="QKN37" s="314"/>
      <c r="QKO37" s="312"/>
      <c r="QKP37" s="311"/>
      <c r="QKQ37" s="312"/>
      <c r="QKR37" s="320"/>
      <c r="QKS37" s="310"/>
      <c r="QKT37" s="313"/>
      <c r="QKU37" s="313"/>
      <c r="QKV37" s="310"/>
      <c r="QKW37" s="313"/>
      <c r="QKX37" s="310"/>
      <c r="QKY37" s="310"/>
      <c r="QKZ37" s="310"/>
      <c r="QLA37" s="314"/>
      <c r="QLB37" s="312"/>
      <c r="QLC37" s="311"/>
      <c r="QLD37" s="312"/>
      <c r="QLE37" s="320"/>
      <c r="QLF37" s="310"/>
      <c r="QLG37" s="313"/>
      <c r="QLH37" s="313"/>
      <c r="QLI37" s="310"/>
      <c r="QLJ37" s="313"/>
      <c r="QLK37" s="310"/>
      <c r="QLL37" s="310"/>
      <c r="QLM37" s="310"/>
      <c r="QLN37" s="314"/>
      <c r="QLO37" s="312"/>
      <c r="QLP37" s="311"/>
      <c r="QLQ37" s="312"/>
      <c r="QLR37" s="320"/>
      <c r="QLS37" s="310"/>
      <c r="QLT37" s="313"/>
      <c r="QLU37" s="313"/>
      <c r="QLV37" s="310"/>
      <c r="QLW37" s="313"/>
      <c r="QLX37" s="310"/>
      <c r="QLY37" s="310"/>
      <c r="QLZ37" s="310"/>
      <c r="QMA37" s="314"/>
      <c r="QMB37" s="312"/>
      <c r="QMC37" s="311"/>
      <c r="QMD37" s="312"/>
      <c r="QME37" s="320"/>
      <c r="QMF37" s="310"/>
      <c r="QMG37" s="313"/>
      <c r="QMH37" s="313"/>
      <c r="QMI37" s="310"/>
      <c r="QMJ37" s="313"/>
      <c r="QMK37" s="310"/>
      <c r="QML37" s="310"/>
      <c r="QMM37" s="310"/>
      <c r="QMN37" s="314"/>
      <c r="QMO37" s="312"/>
      <c r="QMP37" s="311"/>
      <c r="QMQ37" s="312"/>
      <c r="QMR37" s="320"/>
      <c r="QMS37" s="310"/>
      <c r="QMT37" s="313"/>
      <c r="QMU37" s="313"/>
      <c r="QMV37" s="310"/>
      <c r="QMW37" s="313"/>
      <c r="QMX37" s="310"/>
      <c r="QMY37" s="310"/>
      <c r="QMZ37" s="310"/>
      <c r="QNA37" s="314"/>
      <c r="QNB37" s="312"/>
      <c r="QNC37" s="311"/>
      <c r="QND37" s="312"/>
      <c r="QNE37" s="320"/>
      <c r="QNF37" s="310"/>
      <c r="QNG37" s="313"/>
      <c r="QNH37" s="313"/>
      <c r="QNI37" s="310"/>
      <c r="QNJ37" s="313"/>
      <c r="QNK37" s="310"/>
      <c r="QNL37" s="310"/>
      <c r="QNM37" s="310"/>
      <c r="QNN37" s="314"/>
      <c r="QNO37" s="312"/>
      <c r="QNP37" s="311"/>
      <c r="QNQ37" s="312"/>
      <c r="QNR37" s="320"/>
      <c r="QNS37" s="310"/>
      <c r="QNT37" s="313"/>
      <c r="QNU37" s="313"/>
      <c r="QNV37" s="310"/>
      <c r="QNW37" s="313"/>
      <c r="QNX37" s="310"/>
      <c r="QNY37" s="310"/>
      <c r="QNZ37" s="310"/>
      <c r="QOA37" s="314"/>
      <c r="QOB37" s="312"/>
      <c r="QOC37" s="311"/>
      <c r="QOD37" s="312"/>
      <c r="QOE37" s="320"/>
      <c r="QOF37" s="310"/>
      <c r="QOG37" s="313"/>
      <c r="QOH37" s="313"/>
      <c r="QOI37" s="310"/>
      <c r="QOJ37" s="313"/>
      <c r="QOK37" s="310"/>
      <c r="QOL37" s="310"/>
      <c r="QOM37" s="310"/>
      <c r="QON37" s="314"/>
      <c r="QOO37" s="312"/>
      <c r="QOP37" s="311"/>
      <c r="QOQ37" s="312"/>
      <c r="QOR37" s="320"/>
      <c r="QOS37" s="310"/>
      <c r="QOT37" s="313"/>
      <c r="QOU37" s="313"/>
      <c r="QOV37" s="310"/>
      <c r="QOW37" s="313"/>
      <c r="QOX37" s="310"/>
      <c r="QOY37" s="310"/>
      <c r="QOZ37" s="310"/>
      <c r="QPA37" s="314"/>
      <c r="QPB37" s="312"/>
      <c r="QPC37" s="311"/>
      <c r="QPD37" s="312"/>
      <c r="QPE37" s="320"/>
      <c r="QPF37" s="310"/>
      <c r="QPG37" s="313"/>
      <c r="QPH37" s="313"/>
      <c r="QPI37" s="310"/>
      <c r="QPJ37" s="313"/>
      <c r="QPK37" s="310"/>
      <c r="QPL37" s="310"/>
      <c r="QPM37" s="310"/>
      <c r="QPN37" s="314"/>
      <c r="QPO37" s="312"/>
      <c r="QPP37" s="311"/>
      <c r="QPQ37" s="312"/>
      <c r="QPR37" s="320"/>
      <c r="QPS37" s="310"/>
      <c r="QPT37" s="313"/>
      <c r="QPU37" s="313"/>
      <c r="QPV37" s="310"/>
      <c r="QPW37" s="313"/>
      <c r="QPX37" s="310"/>
      <c r="QPY37" s="310"/>
      <c r="QPZ37" s="310"/>
      <c r="QQA37" s="314"/>
      <c r="QQB37" s="312"/>
      <c r="QQC37" s="311"/>
      <c r="QQD37" s="312"/>
      <c r="QQE37" s="320"/>
      <c r="QQF37" s="310"/>
      <c r="QQG37" s="313"/>
      <c r="QQH37" s="313"/>
      <c r="QQI37" s="310"/>
      <c r="QQJ37" s="313"/>
      <c r="QQK37" s="310"/>
      <c r="QQL37" s="310"/>
      <c r="QQM37" s="310"/>
      <c r="QQN37" s="314"/>
      <c r="QQO37" s="312"/>
      <c r="QQP37" s="311"/>
      <c r="QQQ37" s="312"/>
      <c r="QQR37" s="320"/>
      <c r="QQS37" s="310"/>
      <c r="QQT37" s="313"/>
      <c r="QQU37" s="313"/>
      <c r="QQV37" s="310"/>
      <c r="QQW37" s="313"/>
      <c r="QQX37" s="310"/>
      <c r="QQY37" s="310"/>
      <c r="QQZ37" s="310"/>
      <c r="QRA37" s="314"/>
      <c r="QRB37" s="312"/>
      <c r="QRC37" s="311"/>
      <c r="QRD37" s="312"/>
      <c r="QRE37" s="320"/>
      <c r="QRF37" s="310"/>
      <c r="QRG37" s="313"/>
      <c r="QRH37" s="313"/>
      <c r="QRI37" s="310"/>
      <c r="QRJ37" s="313"/>
      <c r="QRK37" s="310"/>
      <c r="QRL37" s="310"/>
      <c r="QRM37" s="310"/>
      <c r="QRN37" s="314"/>
      <c r="QRO37" s="312"/>
      <c r="QRP37" s="311"/>
      <c r="QRQ37" s="312"/>
      <c r="QRR37" s="320"/>
      <c r="QRS37" s="310"/>
      <c r="QRT37" s="313"/>
      <c r="QRU37" s="313"/>
      <c r="QRV37" s="310"/>
      <c r="QRW37" s="313"/>
      <c r="QRX37" s="310"/>
      <c r="QRY37" s="310"/>
      <c r="QRZ37" s="310"/>
      <c r="QSA37" s="314"/>
      <c r="QSB37" s="312"/>
      <c r="QSC37" s="311"/>
      <c r="QSD37" s="312"/>
      <c r="QSE37" s="320"/>
      <c r="QSF37" s="310"/>
      <c r="QSG37" s="313"/>
      <c r="QSH37" s="313"/>
      <c r="QSI37" s="310"/>
      <c r="QSJ37" s="313"/>
      <c r="QSK37" s="310"/>
      <c r="QSL37" s="310"/>
      <c r="QSM37" s="310"/>
      <c r="QSN37" s="314"/>
      <c r="QSO37" s="312"/>
      <c r="QSP37" s="311"/>
      <c r="QSQ37" s="312"/>
      <c r="QSR37" s="320"/>
      <c r="QSS37" s="310"/>
      <c r="QST37" s="313"/>
      <c r="QSU37" s="313"/>
      <c r="QSV37" s="310"/>
      <c r="QSW37" s="313"/>
      <c r="QSX37" s="310"/>
      <c r="QSY37" s="310"/>
      <c r="QSZ37" s="310"/>
      <c r="QTA37" s="314"/>
      <c r="QTB37" s="312"/>
      <c r="QTC37" s="311"/>
      <c r="QTD37" s="312"/>
      <c r="QTE37" s="320"/>
      <c r="QTF37" s="310"/>
      <c r="QTG37" s="313"/>
      <c r="QTH37" s="313"/>
      <c r="QTI37" s="310"/>
      <c r="QTJ37" s="313"/>
      <c r="QTK37" s="310"/>
      <c r="QTL37" s="310"/>
      <c r="QTM37" s="310"/>
      <c r="QTN37" s="314"/>
      <c r="QTO37" s="312"/>
      <c r="QTP37" s="311"/>
      <c r="QTQ37" s="312"/>
      <c r="QTR37" s="320"/>
      <c r="QTS37" s="310"/>
      <c r="QTT37" s="313"/>
      <c r="QTU37" s="313"/>
      <c r="QTV37" s="310"/>
      <c r="QTW37" s="313"/>
      <c r="QTX37" s="310"/>
      <c r="QTY37" s="310"/>
      <c r="QTZ37" s="310"/>
      <c r="QUA37" s="314"/>
      <c r="QUB37" s="312"/>
      <c r="QUC37" s="311"/>
      <c r="QUD37" s="312"/>
      <c r="QUE37" s="320"/>
      <c r="QUF37" s="310"/>
      <c r="QUG37" s="313"/>
      <c r="QUH37" s="313"/>
      <c r="QUI37" s="310"/>
      <c r="QUJ37" s="313"/>
      <c r="QUK37" s="310"/>
      <c r="QUL37" s="310"/>
      <c r="QUM37" s="310"/>
      <c r="QUN37" s="314"/>
      <c r="QUO37" s="312"/>
      <c r="QUP37" s="311"/>
      <c r="QUQ37" s="312"/>
      <c r="QUR37" s="320"/>
      <c r="QUS37" s="310"/>
      <c r="QUT37" s="313"/>
      <c r="QUU37" s="313"/>
      <c r="QUV37" s="310"/>
      <c r="QUW37" s="313"/>
      <c r="QUX37" s="310"/>
      <c r="QUY37" s="310"/>
      <c r="QUZ37" s="310"/>
      <c r="QVA37" s="314"/>
      <c r="QVB37" s="312"/>
      <c r="QVC37" s="311"/>
      <c r="QVD37" s="312"/>
      <c r="QVE37" s="320"/>
      <c r="QVF37" s="310"/>
      <c r="QVG37" s="313"/>
      <c r="QVH37" s="313"/>
      <c r="QVI37" s="310"/>
      <c r="QVJ37" s="313"/>
      <c r="QVK37" s="310"/>
      <c r="QVL37" s="310"/>
      <c r="QVM37" s="310"/>
      <c r="QVN37" s="314"/>
      <c r="QVO37" s="312"/>
      <c r="QVP37" s="311"/>
      <c r="QVQ37" s="312"/>
      <c r="QVR37" s="320"/>
      <c r="QVS37" s="310"/>
      <c r="QVT37" s="313"/>
      <c r="QVU37" s="313"/>
      <c r="QVV37" s="310"/>
      <c r="QVW37" s="313"/>
      <c r="QVX37" s="310"/>
      <c r="QVY37" s="310"/>
      <c r="QVZ37" s="310"/>
      <c r="QWA37" s="314"/>
      <c r="QWB37" s="312"/>
      <c r="QWC37" s="311"/>
      <c r="QWD37" s="312"/>
      <c r="QWE37" s="320"/>
      <c r="QWF37" s="310"/>
      <c r="QWG37" s="313"/>
      <c r="QWH37" s="313"/>
      <c r="QWI37" s="310"/>
      <c r="QWJ37" s="313"/>
      <c r="QWK37" s="310"/>
      <c r="QWL37" s="310"/>
      <c r="QWM37" s="310"/>
      <c r="QWN37" s="314"/>
      <c r="QWO37" s="312"/>
      <c r="QWP37" s="311"/>
      <c r="QWQ37" s="312"/>
      <c r="QWR37" s="320"/>
      <c r="QWS37" s="310"/>
      <c r="QWT37" s="313"/>
      <c r="QWU37" s="313"/>
      <c r="QWV37" s="310"/>
      <c r="QWW37" s="313"/>
      <c r="QWX37" s="310"/>
      <c r="QWY37" s="310"/>
      <c r="QWZ37" s="310"/>
      <c r="QXA37" s="314"/>
      <c r="QXB37" s="312"/>
      <c r="QXC37" s="311"/>
      <c r="QXD37" s="312"/>
      <c r="QXE37" s="320"/>
      <c r="QXF37" s="310"/>
      <c r="QXG37" s="313"/>
      <c r="QXH37" s="313"/>
      <c r="QXI37" s="310"/>
      <c r="QXJ37" s="313"/>
      <c r="QXK37" s="310"/>
      <c r="QXL37" s="310"/>
      <c r="QXM37" s="310"/>
      <c r="QXN37" s="314"/>
      <c r="QXO37" s="312"/>
      <c r="QXP37" s="311"/>
      <c r="QXQ37" s="312"/>
      <c r="QXR37" s="320"/>
      <c r="QXS37" s="310"/>
      <c r="QXT37" s="313"/>
      <c r="QXU37" s="313"/>
      <c r="QXV37" s="310"/>
      <c r="QXW37" s="313"/>
      <c r="QXX37" s="310"/>
      <c r="QXY37" s="310"/>
      <c r="QXZ37" s="310"/>
      <c r="QYA37" s="314"/>
      <c r="QYB37" s="312"/>
      <c r="QYC37" s="311"/>
      <c r="QYD37" s="312"/>
      <c r="QYE37" s="320"/>
      <c r="QYF37" s="310"/>
      <c r="QYG37" s="313"/>
      <c r="QYH37" s="313"/>
      <c r="QYI37" s="310"/>
      <c r="QYJ37" s="313"/>
      <c r="QYK37" s="310"/>
      <c r="QYL37" s="310"/>
      <c r="QYM37" s="310"/>
      <c r="QYN37" s="314"/>
      <c r="QYO37" s="312"/>
      <c r="QYP37" s="311"/>
      <c r="QYQ37" s="312"/>
      <c r="QYR37" s="320"/>
      <c r="QYS37" s="310"/>
      <c r="QYT37" s="313"/>
      <c r="QYU37" s="313"/>
      <c r="QYV37" s="310"/>
      <c r="QYW37" s="313"/>
      <c r="QYX37" s="310"/>
      <c r="QYY37" s="310"/>
      <c r="QYZ37" s="310"/>
      <c r="QZA37" s="314"/>
      <c r="QZB37" s="312"/>
      <c r="QZC37" s="311"/>
      <c r="QZD37" s="312"/>
      <c r="QZE37" s="320"/>
      <c r="QZF37" s="310"/>
      <c r="QZG37" s="313"/>
      <c r="QZH37" s="313"/>
      <c r="QZI37" s="310"/>
      <c r="QZJ37" s="313"/>
      <c r="QZK37" s="310"/>
      <c r="QZL37" s="310"/>
      <c r="QZM37" s="310"/>
      <c r="QZN37" s="314"/>
      <c r="QZO37" s="312"/>
      <c r="QZP37" s="311"/>
      <c r="QZQ37" s="312"/>
      <c r="QZR37" s="320"/>
      <c r="QZS37" s="310"/>
      <c r="QZT37" s="313"/>
      <c r="QZU37" s="313"/>
      <c r="QZV37" s="310"/>
      <c r="QZW37" s="313"/>
      <c r="QZX37" s="310"/>
      <c r="QZY37" s="310"/>
      <c r="QZZ37" s="310"/>
      <c r="RAA37" s="314"/>
      <c r="RAB37" s="312"/>
      <c r="RAC37" s="311"/>
      <c r="RAD37" s="312"/>
      <c r="RAE37" s="320"/>
      <c r="RAF37" s="310"/>
      <c r="RAG37" s="313"/>
      <c r="RAH37" s="313"/>
      <c r="RAI37" s="310"/>
      <c r="RAJ37" s="313"/>
      <c r="RAK37" s="310"/>
      <c r="RAL37" s="310"/>
      <c r="RAM37" s="310"/>
      <c r="RAN37" s="314"/>
      <c r="RAO37" s="312"/>
      <c r="RAP37" s="311"/>
      <c r="RAQ37" s="312"/>
      <c r="RAR37" s="320"/>
      <c r="RAS37" s="310"/>
      <c r="RAT37" s="313"/>
      <c r="RAU37" s="313"/>
      <c r="RAV37" s="310"/>
      <c r="RAW37" s="313"/>
      <c r="RAX37" s="310"/>
      <c r="RAY37" s="310"/>
      <c r="RAZ37" s="310"/>
      <c r="RBA37" s="314"/>
      <c r="RBB37" s="312"/>
      <c r="RBC37" s="311"/>
      <c r="RBD37" s="312"/>
      <c r="RBE37" s="320"/>
      <c r="RBF37" s="310"/>
      <c r="RBG37" s="313"/>
      <c r="RBH37" s="313"/>
      <c r="RBI37" s="310"/>
      <c r="RBJ37" s="313"/>
      <c r="RBK37" s="310"/>
      <c r="RBL37" s="310"/>
      <c r="RBM37" s="310"/>
      <c r="RBN37" s="314"/>
      <c r="RBO37" s="312"/>
      <c r="RBP37" s="311"/>
      <c r="RBQ37" s="312"/>
      <c r="RBR37" s="320"/>
      <c r="RBS37" s="310"/>
      <c r="RBT37" s="313"/>
      <c r="RBU37" s="313"/>
      <c r="RBV37" s="310"/>
      <c r="RBW37" s="313"/>
      <c r="RBX37" s="310"/>
      <c r="RBY37" s="310"/>
      <c r="RBZ37" s="310"/>
      <c r="RCA37" s="314"/>
      <c r="RCB37" s="312"/>
      <c r="RCC37" s="311"/>
      <c r="RCD37" s="312"/>
      <c r="RCE37" s="320"/>
      <c r="RCF37" s="310"/>
      <c r="RCG37" s="313"/>
      <c r="RCH37" s="313"/>
      <c r="RCI37" s="310"/>
      <c r="RCJ37" s="313"/>
      <c r="RCK37" s="310"/>
      <c r="RCL37" s="310"/>
      <c r="RCM37" s="310"/>
      <c r="RCN37" s="314"/>
      <c r="RCO37" s="312"/>
      <c r="RCP37" s="311"/>
      <c r="RCQ37" s="312"/>
      <c r="RCR37" s="320"/>
      <c r="RCS37" s="310"/>
      <c r="RCT37" s="313"/>
      <c r="RCU37" s="313"/>
      <c r="RCV37" s="310"/>
      <c r="RCW37" s="313"/>
      <c r="RCX37" s="310"/>
      <c r="RCY37" s="310"/>
      <c r="RCZ37" s="310"/>
      <c r="RDA37" s="314"/>
      <c r="RDB37" s="312"/>
      <c r="RDC37" s="311"/>
      <c r="RDD37" s="312"/>
      <c r="RDE37" s="320"/>
      <c r="RDF37" s="310"/>
      <c r="RDG37" s="313"/>
      <c r="RDH37" s="313"/>
      <c r="RDI37" s="310"/>
      <c r="RDJ37" s="313"/>
      <c r="RDK37" s="310"/>
      <c r="RDL37" s="310"/>
      <c r="RDM37" s="310"/>
      <c r="RDN37" s="314"/>
      <c r="RDO37" s="312"/>
      <c r="RDP37" s="311"/>
      <c r="RDQ37" s="312"/>
      <c r="RDR37" s="320"/>
      <c r="RDS37" s="310"/>
      <c r="RDT37" s="313"/>
      <c r="RDU37" s="313"/>
      <c r="RDV37" s="310"/>
      <c r="RDW37" s="313"/>
      <c r="RDX37" s="310"/>
      <c r="RDY37" s="310"/>
      <c r="RDZ37" s="310"/>
      <c r="REA37" s="314"/>
      <c r="REB37" s="312"/>
      <c r="REC37" s="311"/>
      <c r="RED37" s="312"/>
      <c r="REE37" s="320"/>
      <c r="REF37" s="310"/>
      <c r="REG37" s="313"/>
      <c r="REH37" s="313"/>
      <c r="REI37" s="310"/>
      <c r="REJ37" s="313"/>
      <c r="REK37" s="310"/>
      <c r="REL37" s="310"/>
      <c r="REM37" s="310"/>
      <c r="REN37" s="314"/>
      <c r="REO37" s="312"/>
      <c r="REP37" s="311"/>
      <c r="REQ37" s="312"/>
      <c r="RER37" s="320"/>
      <c r="RES37" s="310"/>
      <c r="RET37" s="313"/>
      <c r="REU37" s="313"/>
      <c r="REV37" s="310"/>
      <c r="REW37" s="313"/>
      <c r="REX37" s="310"/>
      <c r="REY37" s="310"/>
      <c r="REZ37" s="310"/>
      <c r="RFA37" s="314"/>
      <c r="RFB37" s="312"/>
      <c r="RFC37" s="311"/>
      <c r="RFD37" s="312"/>
      <c r="RFE37" s="320"/>
      <c r="RFF37" s="310"/>
      <c r="RFG37" s="313"/>
      <c r="RFH37" s="313"/>
      <c r="RFI37" s="310"/>
      <c r="RFJ37" s="313"/>
      <c r="RFK37" s="310"/>
      <c r="RFL37" s="310"/>
      <c r="RFM37" s="310"/>
      <c r="RFN37" s="314"/>
      <c r="RFO37" s="312"/>
      <c r="RFP37" s="311"/>
      <c r="RFQ37" s="312"/>
      <c r="RFR37" s="320"/>
      <c r="RFS37" s="310"/>
      <c r="RFT37" s="313"/>
      <c r="RFU37" s="313"/>
      <c r="RFV37" s="310"/>
      <c r="RFW37" s="313"/>
      <c r="RFX37" s="310"/>
      <c r="RFY37" s="310"/>
      <c r="RFZ37" s="310"/>
      <c r="RGA37" s="314"/>
      <c r="RGB37" s="312"/>
      <c r="RGC37" s="311"/>
      <c r="RGD37" s="312"/>
      <c r="RGE37" s="320"/>
      <c r="RGF37" s="310"/>
      <c r="RGG37" s="313"/>
      <c r="RGH37" s="313"/>
      <c r="RGI37" s="310"/>
      <c r="RGJ37" s="313"/>
      <c r="RGK37" s="310"/>
      <c r="RGL37" s="310"/>
      <c r="RGM37" s="310"/>
      <c r="RGN37" s="314"/>
      <c r="RGO37" s="312"/>
      <c r="RGP37" s="311"/>
      <c r="RGQ37" s="312"/>
      <c r="RGR37" s="320"/>
      <c r="RGS37" s="310"/>
      <c r="RGT37" s="313"/>
      <c r="RGU37" s="313"/>
      <c r="RGV37" s="310"/>
      <c r="RGW37" s="313"/>
      <c r="RGX37" s="310"/>
      <c r="RGY37" s="310"/>
      <c r="RGZ37" s="310"/>
      <c r="RHA37" s="314"/>
      <c r="RHB37" s="312"/>
      <c r="RHC37" s="311"/>
      <c r="RHD37" s="312"/>
      <c r="RHE37" s="320"/>
      <c r="RHF37" s="310"/>
      <c r="RHG37" s="313"/>
      <c r="RHH37" s="313"/>
      <c r="RHI37" s="310"/>
      <c r="RHJ37" s="313"/>
      <c r="RHK37" s="310"/>
      <c r="RHL37" s="310"/>
      <c r="RHM37" s="310"/>
      <c r="RHN37" s="314"/>
      <c r="RHO37" s="312"/>
      <c r="RHP37" s="311"/>
      <c r="RHQ37" s="312"/>
      <c r="RHR37" s="320"/>
      <c r="RHS37" s="310"/>
      <c r="RHT37" s="313"/>
      <c r="RHU37" s="313"/>
      <c r="RHV37" s="310"/>
      <c r="RHW37" s="313"/>
      <c r="RHX37" s="310"/>
      <c r="RHY37" s="310"/>
      <c r="RHZ37" s="310"/>
      <c r="RIA37" s="314"/>
      <c r="RIB37" s="312"/>
      <c r="RIC37" s="311"/>
      <c r="RID37" s="312"/>
      <c r="RIE37" s="320"/>
      <c r="RIF37" s="310"/>
      <c r="RIG37" s="313"/>
      <c r="RIH37" s="313"/>
      <c r="RII37" s="310"/>
      <c r="RIJ37" s="313"/>
      <c r="RIK37" s="310"/>
      <c r="RIL37" s="310"/>
      <c r="RIM37" s="310"/>
      <c r="RIN37" s="314"/>
      <c r="RIO37" s="312"/>
      <c r="RIP37" s="311"/>
      <c r="RIQ37" s="312"/>
      <c r="RIR37" s="320"/>
      <c r="RIS37" s="310"/>
      <c r="RIT37" s="313"/>
      <c r="RIU37" s="313"/>
      <c r="RIV37" s="310"/>
      <c r="RIW37" s="313"/>
      <c r="RIX37" s="310"/>
      <c r="RIY37" s="310"/>
      <c r="RIZ37" s="310"/>
      <c r="RJA37" s="314"/>
      <c r="RJB37" s="312"/>
      <c r="RJC37" s="311"/>
      <c r="RJD37" s="312"/>
      <c r="RJE37" s="320"/>
      <c r="RJF37" s="310"/>
      <c r="RJG37" s="313"/>
      <c r="RJH37" s="313"/>
      <c r="RJI37" s="310"/>
      <c r="RJJ37" s="313"/>
      <c r="RJK37" s="310"/>
      <c r="RJL37" s="310"/>
      <c r="RJM37" s="310"/>
      <c r="RJN37" s="314"/>
      <c r="RJO37" s="312"/>
      <c r="RJP37" s="311"/>
      <c r="RJQ37" s="312"/>
      <c r="RJR37" s="320"/>
      <c r="RJS37" s="310"/>
      <c r="RJT37" s="313"/>
      <c r="RJU37" s="313"/>
      <c r="RJV37" s="310"/>
      <c r="RJW37" s="313"/>
      <c r="RJX37" s="310"/>
      <c r="RJY37" s="310"/>
      <c r="RJZ37" s="310"/>
      <c r="RKA37" s="314"/>
      <c r="RKB37" s="312"/>
      <c r="RKC37" s="311"/>
      <c r="RKD37" s="312"/>
      <c r="RKE37" s="320"/>
      <c r="RKF37" s="310"/>
      <c r="RKG37" s="313"/>
      <c r="RKH37" s="313"/>
      <c r="RKI37" s="310"/>
      <c r="RKJ37" s="313"/>
      <c r="RKK37" s="310"/>
      <c r="RKL37" s="310"/>
      <c r="RKM37" s="310"/>
      <c r="RKN37" s="314"/>
      <c r="RKO37" s="312"/>
      <c r="RKP37" s="311"/>
      <c r="RKQ37" s="312"/>
      <c r="RKR37" s="320"/>
      <c r="RKS37" s="310"/>
      <c r="RKT37" s="313"/>
      <c r="RKU37" s="313"/>
      <c r="RKV37" s="310"/>
      <c r="RKW37" s="313"/>
      <c r="RKX37" s="310"/>
      <c r="RKY37" s="310"/>
      <c r="RKZ37" s="310"/>
      <c r="RLA37" s="314"/>
      <c r="RLB37" s="312"/>
      <c r="RLC37" s="311"/>
      <c r="RLD37" s="312"/>
      <c r="RLE37" s="320"/>
      <c r="RLF37" s="310"/>
      <c r="RLG37" s="313"/>
      <c r="RLH37" s="313"/>
      <c r="RLI37" s="310"/>
      <c r="RLJ37" s="313"/>
      <c r="RLK37" s="310"/>
      <c r="RLL37" s="310"/>
      <c r="RLM37" s="310"/>
      <c r="RLN37" s="314"/>
      <c r="RLO37" s="312"/>
      <c r="RLP37" s="311"/>
      <c r="RLQ37" s="312"/>
      <c r="RLR37" s="320"/>
      <c r="RLS37" s="310"/>
      <c r="RLT37" s="313"/>
      <c r="RLU37" s="313"/>
      <c r="RLV37" s="310"/>
      <c r="RLW37" s="313"/>
      <c r="RLX37" s="310"/>
      <c r="RLY37" s="310"/>
      <c r="RLZ37" s="310"/>
      <c r="RMA37" s="314"/>
      <c r="RMB37" s="312"/>
      <c r="RMC37" s="311"/>
      <c r="RMD37" s="312"/>
      <c r="RME37" s="320"/>
      <c r="RMF37" s="310"/>
      <c r="RMG37" s="313"/>
      <c r="RMH37" s="313"/>
      <c r="RMI37" s="310"/>
      <c r="RMJ37" s="313"/>
      <c r="RMK37" s="310"/>
      <c r="RML37" s="310"/>
      <c r="RMM37" s="310"/>
      <c r="RMN37" s="314"/>
      <c r="RMO37" s="312"/>
      <c r="RMP37" s="311"/>
      <c r="RMQ37" s="312"/>
      <c r="RMR37" s="320"/>
      <c r="RMS37" s="310"/>
      <c r="RMT37" s="313"/>
      <c r="RMU37" s="313"/>
      <c r="RMV37" s="310"/>
      <c r="RMW37" s="313"/>
      <c r="RMX37" s="310"/>
      <c r="RMY37" s="310"/>
      <c r="RMZ37" s="310"/>
      <c r="RNA37" s="314"/>
      <c r="RNB37" s="312"/>
      <c r="RNC37" s="311"/>
      <c r="RND37" s="312"/>
      <c r="RNE37" s="320"/>
      <c r="RNF37" s="310"/>
      <c r="RNG37" s="313"/>
      <c r="RNH37" s="313"/>
      <c r="RNI37" s="310"/>
      <c r="RNJ37" s="313"/>
      <c r="RNK37" s="310"/>
      <c r="RNL37" s="310"/>
      <c r="RNM37" s="310"/>
      <c r="RNN37" s="314"/>
      <c r="RNO37" s="312"/>
      <c r="RNP37" s="311"/>
      <c r="RNQ37" s="312"/>
      <c r="RNR37" s="320"/>
      <c r="RNS37" s="310"/>
      <c r="RNT37" s="313"/>
      <c r="RNU37" s="313"/>
      <c r="RNV37" s="310"/>
      <c r="RNW37" s="313"/>
      <c r="RNX37" s="310"/>
      <c r="RNY37" s="310"/>
      <c r="RNZ37" s="310"/>
      <c r="ROA37" s="314"/>
      <c r="ROB37" s="312"/>
      <c r="ROC37" s="311"/>
      <c r="ROD37" s="312"/>
      <c r="ROE37" s="320"/>
      <c r="ROF37" s="310"/>
      <c r="ROG37" s="313"/>
      <c r="ROH37" s="313"/>
      <c r="ROI37" s="310"/>
      <c r="ROJ37" s="313"/>
      <c r="ROK37" s="310"/>
      <c r="ROL37" s="310"/>
      <c r="ROM37" s="310"/>
      <c r="RON37" s="314"/>
      <c r="ROO37" s="312"/>
      <c r="ROP37" s="311"/>
      <c r="ROQ37" s="312"/>
      <c r="ROR37" s="320"/>
      <c r="ROS37" s="310"/>
      <c r="ROT37" s="313"/>
      <c r="ROU37" s="313"/>
      <c r="ROV37" s="310"/>
      <c r="ROW37" s="313"/>
      <c r="ROX37" s="310"/>
      <c r="ROY37" s="310"/>
      <c r="ROZ37" s="310"/>
      <c r="RPA37" s="314"/>
      <c r="RPB37" s="312"/>
      <c r="RPC37" s="311"/>
      <c r="RPD37" s="312"/>
      <c r="RPE37" s="320"/>
      <c r="RPF37" s="310"/>
      <c r="RPG37" s="313"/>
      <c r="RPH37" s="313"/>
      <c r="RPI37" s="310"/>
      <c r="RPJ37" s="313"/>
      <c r="RPK37" s="310"/>
      <c r="RPL37" s="310"/>
      <c r="RPM37" s="310"/>
      <c r="RPN37" s="314"/>
      <c r="RPO37" s="312"/>
      <c r="RPP37" s="311"/>
      <c r="RPQ37" s="312"/>
      <c r="RPR37" s="320"/>
      <c r="RPS37" s="310"/>
      <c r="RPT37" s="313"/>
      <c r="RPU37" s="313"/>
      <c r="RPV37" s="310"/>
      <c r="RPW37" s="313"/>
      <c r="RPX37" s="310"/>
      <c r="RPY37" s="310"/>
      <c r="RPZ37" s="310"/>
      <c r="RQA37" s="314"/>
      <c r="RQB37" s="312"/>
      <c r="RQC37" s="311"/>
      <c r="RQD37" s="312"/>
      <c r="RQE37" s="320"/>
      <c r="RQF37" s="310"/>
      <c r="RQG37" s="313"/>
      <c r="RQH37" s="313"/>
      <c r="RQI37" s="310"/>
      <c r="RQJ37" s="313"/>
      <c r="RQK37" s="310"/>
      <c r="RQL37" s="310"/>
      <c r="RQM37" s="310"/>
      <c r="RQN37" s="314"/>
      <c r="RQO37" s="312"/>
      <c r="RQP37" s="311"/>
      <c r="RQQ37" s="312"/>
      <c r="RQR37" s="320"/>
      <c r="RQS37" s="310"/>
      <c r="RQT37" s="313"/>
      <c r="RQU37" s="313"/>
      <c r="RQV37" s="310"/>
      <c r="RQW37" s="313"/>
      <c r="RQX37" s="310"/>
      <c r="RQY37" s="310"/>
      <c r="RQZ37" s="310"/>
      <c r="RRA37" s="314"/>
      <c r="RRB37" s="312"/>
      <c r="RRC37" s="311"/>
      <c r="RRD37" s="312"/>
      <c r="RRE37" s="320"/>
      <c r="RRF37" s="310"/>
      <c r="RRG37" s="313"/>
      <c r="RRH37" s="313"/>
      <c r="RRI37" s="310"/>
      <c r="RRJ37" s="313"/>
      <c r="RRK37" s="310"/>
      <c r="RRL37" s="310"/>
      <c r="RRM37" s="310"/>
      <c r="RRN37" s="314"/>
      <c r="RRO37" s="312"/>
      <c r="RRP37" s="311"/>
      <c r="RRQ37" s="312"/>
      <c r="RRR37" s="320"/>
      <c r="RRS37" s="310"/>
      <c r="RRT37" s="313"/>
      <c r="RRU37" s="313"/>
      <c r="RRV37" s="310"/>
      <c r="RRW37" s="313"/>
      <c r="RRX37" s="310"/>
      <c r="RRY37" s="310"/>
      <c r="RRZ37" s="310"/>
      <c r="RSA37" s="314"/>
      <c r="RSB37" s="312"/>
      <c r="RSC37" s="311"/>
      <c r="RSD37" s="312"/>
      <c r="RSE37" s="320"/>
      <c r="RSF37" s="310"/>
      <c r="RSG37" s="313"/>
      <c r="RSH37" s="313"/>
      <c r="RSI37" s="310"/>
      <c r="RSJ37" s="313"/>
      <c r="RSK37" s="310"/>
      <c r="RSL37" s="310"/>
      <c r="RSM37" s="310"/>
      <c r="RSN37" s="314"/>
      <c r="RSO37" s="312"/>
      <c r="RSP37" s="311"/>
      <c r="RSQ37" s="312"/>
      <c r="RSR37" s="320"/>
      <c r="RSS37" s="310"/>
      <c r="RST37" s="313"/>
      <c r="RSU37" s="313"/>
      <c r="RSV37" s="310"/>
      <c r="RSW37" s="313"/>
      <c r="RSX37" s="310"/>
      <c r="RSY37" s="310"/>
      <c r="RSZ37" s="310"/>
      <c r="RTA37" s="314"/>
      <c r="RTB37" s="312"/>
      <c r="RTC37" s="311"/>
      <c r="RTD37" s="312"/>
      <c r="RTE37" s="320"/>
      <c r="RTF37" s="310"/>
      <c r="RTG37" s="313"/>
      <c r="RTH37" s="313"/>
      <c r="RTI37" s="310"/>
      <c r="RTJ37" s="313"/>
      <c r="RTK37" s="310"/>
      <c r="RTL37" s="310"/>
      <c r="RTM37" s="310"/>
      <c r="RTN37" s="314"/>
      <c r="RTO37" s="312"/>
      <c r="RTP37" s="311"/>
      <c r="RTQ37" s="312"/>
      <c r="RTR37" s="320"/>
      <c r="RTS37" s="310"/>
      <c r="RTT37" s="313"/>
      <c r="RTU37" s="313"/>
      <c r="RTV37" s="310"/>
      <c r="RTW37" s="313"/>
      <c r="RTX37" s="310"/>
      <c r="RTY37" s="310"/>
      <c r="RTZ37" s="310"/>
      <c r="RUA37" s="314"/>
      <c r="RUB37" s="312"/>
      <c r="RUC37" s="311"/>
      <c r="RUD37" s="312"/>
      <c r="RUE37" s="320"/>
      <c r="RUF37" s="310"/>
      <c r="RUG37" s="313"/>
      <c r="RUH37" s="313"/>
      <c r="RUI37" s="310"/>
      <c r="RUJ37" s="313"/>
      <c r="RUK37" s="310"/>
      <c r="RUL37" s="310"/>
      <c r="RUM37" s="310"/>
      <c r="RUN37" s="314"/>
      <c r="RUO37" s="312"/>
      <c r="RUP37" s="311"/>
      <c r="RUQ37" s="312"/>
      <c r="RUR37" s="320"/>
      <c r="RUS37" s="310"/>
      <c r="RUT37" s="313"/>
      <c r="RUU37" s="313"/>
      <c r="RUV37" s="310"/>
      <c r="RUW37" s="313"/>
      <c r="RUX37" s="310"/>
      <c r="RUY37" s="310"/>
      <c r="RUZ37" s="310"/>
      <c r="RVA37" s="314"/>
      <c r="RVB37" s="312"/>
      <c r="RVC37" s="311"/>
      <c r="RVD37" s="312"/>
      <c r="RVE37" s="320"/>
      <c r="RVF37" s="310"/>
      <c r="RVG37" s="313"/>
      <c r="RVH37" s="313"/>
      <c r="RVI37" s="310"/>
      <c r="RVJ37" s="313"/>
      <c r="RVK37" s="310"/>
      <c r="RVL37" s="310"/>
      <c r="RVM37" s="310"/>
      <c r="RVN37" s="314"/>
      <c r="RVO37" s="312"/>
      <c r="RVP37" s="311"/>
      <c r="RVQ37" s="312"/>
      <c r="RVR37" s="320"/>
      <c r="RVS37" s="310"/>
      <c r="RVT37" s="313"/>
      <c r="RVU37" s="313"/>
      <c r="RVV37" s="310"/>
      <c r="RVW37" s="313"/>
      <c r="RVX37" s="310"/>
      <c r="RVY37" s="310"/>
      <c r="RVZ37" s="310"/>
      <c r="RWA37" s="314"/>
      <c r="RWB37" s="312"/>
      <c r="RWC37" s="311"/>
      <c r="RWD37" s="312"/>
      <c r="RWE37" s="320"/>
      <c r="RWF37" s="310"/>
      <c r="RWG37" s="313"/>
      <c r="RWH37" s="313"/>
      <c r="RWI37" s="310"/>
      <c r="RWJ37" s="313"/>
      <c r="RWK37" s="310"/>
      <c r="RWL37" s="310"/>
      <c r="RWM37" s="310"/>
      <c r="RWN37" s="314"/>
      <c r="RWO37" s="312"/>
      <c r="RWP37" s="311"/>
      <c r="RWQ37" s="312"/>
      <c r="RWR37" s="320"/>
      <c r="RWS37" s="310"/>
      <c r="RWT37" s="313"/>
      <c r="RWU37" s="313"/>
      <c r="RWV37" s="310"/>
      <c r="RWW37" s="313"/>
      <c r="RWX37" s="310"/>
      <c r="RWY37" s="310"/>
      <c r="RWZ37" s="310"/>
      <c r="RXA37" s="314"/>
      <c r="RXB37" s="312"/>
      <c r="RXC37" s="311"/>
      <c r="RXD37" s="312"/>
      <c r="RXE37" s="320"/>
      <c r="RXF37" s="310"/>
      <c r="RXG37" s="313"/>
      <c r="RXH37" s="313"/>
      <c r="RXI37" s="310"/>
      <c r="RXJ37" s="313"/>
      <c r="RXK37" s="310"/>
      <c r="RXL37" s="310"/>
      <c r="RXM37" s="310"/>
      <c r="RXN37" s="314"/>
      <c r="RXO37" s="312"/>
      <c r="RXP37" s="311"/>
      <c r="RXQ37" s="312"/>
      <c r="RXR37" s="320"/>
      <c r="RXS37" s="310"/>
      <c r="RXT37" s="313"/>
      <c r="RXU37" s="313"/>
      <c r="RXV37" s="310"/>
      <c r="RXW37" s="313"/>
      <c r="RXX37" s="310"/>
      <c r="RXY37" s="310"/>
      <c r="RXZ37" s="310"/>
      <c r="RYA37" s="314"/>
      <c r="RYB37" s="312"/>
      <c r="RYC37" s="311"/>
      <c r="RYD37" s="312"/>
      <c r="RYE37" s="320"/>
      <c r="RYF37" s="310"/>
      <c r="RYG37" s="313"/>
      <c r="RYH37" s="313"/>
      <c r="RYI37" s="310"/>
      <c r="RYJ37" s="313"/>
      <c r="RYK37" s="310"/>
      <c r="RYL37" s="310"/>
      <c r="RYM37" s="310"/>
      <c r="RYN37" s="314"/>
      <c r="RYO37" s="312"/>
      <c r="RYP37" s="311"/>
      <c r="RYQ37" s="312"/>
      <c r="RYR37" s="320"/>
      <c r="RYS37" s="310"/>
      <c r="RYT37" s="313"/>
      <c r="RYU37" s="313"/>
      <c r="RYV37" s="310"/>
      <c r="RYW37" s="313"/>
      <c r="RYX37" s="310"/>
      <c r="RYY37" s="310"/>
      <c r="RYZ37" s="310"/>
      <c r="RZA37" s="314"/>
      <c r="RZB37" s="312"/>
      <c r="RZC37" s="311"/>
      <c r="RZD37" s="312"/>
      <c r="RZE37" s="320"/>
      <c r="RZF37" s="310"/>
      <c r="RZG37" s="313"/>
      <c r="RZH37" s="313"/>
      <c r="RZI37" s="310"/>
      <c r="RZJ37" s="313"/>
      <c r="RZK37" s="310"/>
      <c r="RZL37" s="310"/>
      <c r="RZM37" s="310"/>
      <c r="RZN37" s="314"/>
      <c r="RZO37" s="312"/>
      <c r="RZP37" s="311"/>
      <c r="RZQ37" s="312"/>
      <c r="RZR37" s="320"/>
      <c r="RZS37" s="310"/>
      <c r="RZT37" s="313"/>
      <c r="RZU37" s="313"/>
      <c r="RZV37" s="310"/>
      <c r="RZW37" s="313"/>
      <c r="RZX37" s="310"/>
      <c r="RZY37" s="310"/>
      <c r="RZZ37" s="310"/>
      <c r="SAA37" s="314"/>
      <c r="SAB37" s="312"/>
      <c r="SAC37" s="311"/>
      <c r="SAD37" s="312"/>
      <c r="SAE37" s="320"/>
      <c r="SAF37" s="310"/>
      <c r="SAG37" s="313"/>
      <c r="SAH37" s="313"/>
      <c r="SAI37" s="310"/>
      <c r="SAJ37" s="313"/>
      <c r="SAK37" s="310"/>
      <c r="SAL37" s="310"/>
      <c r="SAM37" s="310"/>
      <c r="SAN37" s="314"/>
      <c r="SAO37" s="312"/>
      <c r="SAP37" s="311"/>
      <c r="SAQ37" s="312"/>
      <c r="SAR37" s="320"/>
      <c r="SAS37" s="310"/>
      <c r="SAT37" s="313"/>
      <c r="SAU37" s="313"/>
      <c r="SAV37" s="310"/>
      <c r="SAW37" s="313"/>
      <c r="SAX37" s="310"/>
      <c r="SAY37" s="310"/>
      <c r="SAZ37" s="310"/>
      <c r="SBA37" s="314"/>
      <c r="SBB37" s="312"/>
      <c r="SBC37" s="311"/>
      <c r="SBD37" s="312"/>
      <c r="SBE37" s="320"/>
      <c r="SBF37" s="310"/>
      <c r="SBG37" s="313"/>
      <c r="SBH37" s="313"/>
      <c r="SBI37" s="310"/>
      <c r="SBJ37" s="313"/>
      <c r="SBK37" s="310"/>
      <c r="SBL37" s="310"/>
      <c r="SBM37" s="310"/>
      <c r="SBN37" s="314"/>
      <c r="SBO37" s="312"/>
      <c r="SBP37" s="311"/>
      <c r="SBQ37" s="312"/>
      <c r="SBR37" s="320"/>
      <c r="SBS37" s="310"/>
      <c r="SBT37" s="313"/>
      <c r="SBU37" s="313"/>
      <c r="SBV37" s="310"/>
      <c r="SBW37" s="313"/>
      <c r="SBX37" s="310"/>
      <c r="SBY37" s="310"/>
      <c r="SBZ37" s="310"/>
      <c r="SCA37" s="314"/>
      <c r="SCB37" s="312"/>
      <c r="SCC37" s="311"/>
      <c r="SCD37" s="312"/>
      <c r="SCE37" s="320"/>
      <c r="SCF37" s="310"/>
      <c r="SCG37" s="313"/>
      <c r="SCH37" s="313"/>
      <c r="SCI37" s="310"/>
      <c r="SCJ37" s="313"/>
      <c r="SCK37" s="310"/>
      <c r="SCL37" s="310"/>
      <c r="SCM37" s="310"/>
      <c r="SCN37" s="314"/>
      <c r="SCO37" s="312"/>
      <c r="SCP37" s="311"/>
      <c r="SCQ37" s="312"/>
      <c r="SCR37" s="320"/>
      <c r="SCS37" s="310"/>
      <c r="SCT37" s="313"/>
      <c r="SCU37" s="313"/>
      <c r="SCV37" s="310"/>
      <c r="SCW37" s="313"/>
      <c r="SCX37" s="310"/>
      <c r="SCY37" s="310"/>
      <c r="SCZ37" s="310"/>
      <c r="SDA37" s="314"/>
      <c r="SDB37" s="312"/>
      <c r="SDC37" s="311"/>
      <c r="SDD37" s="312"/>
      <c r="SDE37" s="320"/>
      <c r="SDF37" s="310"/>
      <c r="SDG37" s="313"/>
      <c r="SDH37" s="313"/>
      <c r="SDI37" s="310"/>
      <c r="SDJ37" s="313"/>
      <c r="SDK37" s="310"/>
      <c r="SDL37" s="310"/>
      <c r="SDM37" s="310"/>
      <c r="SDN37" s="314"/>
      <c r="SDO37" s="312"/>
      <c r="SDP37" s="311"/>
      <c r="SDQ37" s="312"/>
      <c r="SDR37" s="320"/>
      <c r="SDS37" s="310"/>
      <c r="SDT37" s="313"/>
      <c r="SDU37" s="313"/>
      <c r="SDV37" s="310"/>
      <c r="SDW37" s="313"/>
      <c r="SDX37" s="310"/>
      <c r="SDY37" s="310"/>
      <c r="SDZ37" s="310"/>
      <c r="SEA37" s="314"/>
      <c r="SEB37" s="312"/>
      <c r="SEC37" s="311"/>
      <c r="SED37" s="312"/>
      <c r="SEE37" s="320"/>
      <c r="SEF37" s="310"/>
      <c r="SEG37" s="313"/>
      <c r="SEH37" s="313"/>
      <c r="SEI37" s="310"/>
      <c r="SEJ37" s="313"/>
      <c r="SEK37" s="310"/>
      <c r="SEL37" s="310"/>
      <c r="SEM37" s="310"/>
      <c r="SEN37" s="314"/>
      <c r="SEO37" s="312"/>
      <c r="SEP37" s="311"/>
      <c r="SEQ37" s="312"/>
      <c r="SER37" s="320"/>
      <c r="SES37" s="310"/>
      <c r="SET37" s="313"/>
      <c r="SEU37" s="313"/>
      <c r="SEV37" s="310"/>
      <c r="SEW37" s="313"/>
      <c r="SEX37" s="310"/>
      <c r="SEY37" s="310"/>
      <c r="SEZ37" s="310"/>
      <c r="SFA37" s="314"/>
      <c r="SFB37" s="312"/>
      <c r="SFC37" s="311"/>
      <c r="SFD37" s="312"/>
      <c r="SFE37" s="320"/>
      <c r="SFF37" s="310"/>
      <c r="SFG37" s="313"/>
      <c r="SFH37" s="313"/>
      <c r="SFI37" s="310"/>
      <c r="SFJ37" s="313"/>
      <c r="SFK37" s="310"/>
      <c r="SFL37" s="310"/>
      <c r="SFM37" s="310"/>
      <c r="SFN37" s="314"/>
      <c r="SFO37" s="312"/>
      <c r="SFP37" s="311"/>
      <c r="SFQ37" s="312"/>
      <c r="SFR37" s="320"/>
      <c r="SFS37" s="310"/>
      <c r="SFT37" s="313"/>
      <c r="SFU37" s="313"/>
      <c r="SFV37" s="310"/>
      <c r="SFW37" s="313"/>
      <c r="SFX37" s="310"/>
      <c r="SFY37" s="310"/>
      <c r="SFZ37" s="310"/>
      <c r="SGA37" s="314"/>
      <c r="SGB37" s="312"/>
      <c r="SGC37" s="311"/>
      <c r="SGD37" s="312"/>
      <c r="SGE37" s="320"/>
      <c r="SGF37" s="310"/>
      <c r="SGG37" s="313"/>
      <c r="SGH37" s="313"/>
      <c r="SGI37" s="310"/>
      <c r="SGJ37" s="313"/>
      <c r="SGK37" s="310"/>
      <c r="SGL37" s="310"/>
      <c r="SGM37" s="310"/>
      <c r="SGN37" s="314"/>
      <c r="SGO37" s="312"/>
      <c r="SGP37" s="311"/>
      <c r="SGQ37" s="312"/>
      <c r="SGR37" s="320"/>
      <c r="SGS37" s="310"/>
      <c r="SGT37" s="313"/>
      <c r="SGU37" s="313"/>
      <c r="SGV37" s="310"/>
      <c r="SGW37" s="313"/>
      <c r="SGX37" s="310"/>
      <c r="SGY37" s="310"/>
      <c r="SGZ37" s="310"/>
      <c r="SHA37" s="314"/>
      <c r="SHB37" s="312"/>
      <c r="SHC37" s="311"/>
      <c r="SHD37" s="312"/>
      <c r="SHE37" s="320"/>
      <c r="SHF37" s="310"/>
      <c r="SHG37" s="313"/>
      <c r="SHH37" s="313"/>
      <c r="SHI37" s="310"/>
      <c r="SHJ37" s="313"/>
      <c r="SHK37" s="310"/>
      <c r="SHL37" s="310"/>
      <c r="SHM37" s="310"/>
      <c r="SHN37" s="314"/>
      <c r="SHO37" s="312"/>
      <c r="SHP37" s="311"/>
      <c r="SHQ37" s="312"/>
      <c r="SHR37" s="320"/>
      <c r="SHS37" s="310"/>
      <c r="SHT37" s="313"/>
      <c r="SHU37" s="313"/>
      <c r="SHV37" s="310"/>
      <c r="SHW37" s="313"/>
      <c r="SHX37" s="310"/>
      <c r="SHY37" s="310"/>
      <c r="SHZ37" s="310"/>
      <c r="SIA37" s="314"/>
      <c r="SIB37" s="312"/>
      <c r="SIC37" s="311"/>
      <c r="SID37" s="312"/>
      <c r="SIE37" s="320"/>
      <c r="SIF37" s="310"/>
      <c r="SIG37" s="313"/>
      <c r="SIH37" s="313"/>
      <c r="SII37" s="310"/>
      <c r="SIJ37" s="313"/>
      <c r="SIK37" s="310"/>
      <c r="SIL37" s="310"/>
      <c r="SIM37" s="310"/>
      <c r="SIN37" s="314"/>
      <c r="SIO37" s="312"/>
      <c r="SIP37" s="311"/>
      <c r="SIQ37" s="312"/>
      <c r="SIR37" s="320"/>
      <c r="SIS37" s="310"/>
      <c r="SIT37" s="313"/>
      <c r="SIU37" s="313"/>
      <c r="SIV37" s="310"/>
      <c r="SIW37" s="313"/>
      <c r="SIX37" s="310"/>
      <c r="SIY37" s="310"/>
      <c r="SIZ37" s="310"/>
      <c r="SJA37" s="314"/>
      <c r="SJB37" s="312"/>
      <c r="SJC37" s="311"/>
      <c r="SJD37" s="312"/>
      <c r="SJE37" s="320"/>
      <c r="SJF37" s="310"/>
      <c r="SJG37" s="313"/>
      <c r="SJH37" s="313"/>
      <c r="SJI37" s="310"/>
      <c r="SJJ37" s="313"/>
      <c r="SJK37" s="310"/>
      <c r="SJL37" s="310"/>
      <c r="SJM37" s="310"/>
      <c r="SJN37" s="314"/>
      <c r="SJO37" s="312"/>
      <c r="SJP37" s="311"/>
      <c r="SJQ37" s="312"/>
      <c r="SJR37" s="320"/>
      <c r="SJS37" s="310"/>
      <c r="SJT37" s="313"/>
      <c r="SJU37" s="313"/>
      <c r="SJV37" s="310"/>
      <c r="SJW37" s="313"/>
      <c r="SJX37" s="310"/>
      <c r="SJY37" s="310"/>
      <c r="SJZ37" s="310"/>
      <c r="SKA37" s="314"/>
      <c r="SKB37" s="312"/>
      <c r="SKC37" s="311"/>
      <c r="SKD37" s="312"/>
      <c r="SKE37" s="320"/>
      <c r="SKF37" s="310"/>
      <c r="SKG37" s="313"/>
      <c r="SKH37" s="313"/>
      <c r="SKI37" s="310"/>
      <c r="SKJ37" s="313"/>
      <c r="SKK37" s="310"/>
      <c r="SKL37" s="310"/>
      <c r="SKM37" s="310"/>
      <c r="SKN37" s="314"/>
      <c r="SKO37" s="312"/>
      <c r="SKP37" s="311"/>
      <c r="SKQ37" s="312"/>
      <c r="SKR37" s="320"/>
      <c r="SKS37" s="310"/>
      <c r="SKT37" s="313"/>
      <c r="SKU37" s="313"/>
      <c r="SKV37" s="310"/>
      <c r="SKW37" s="313"/>
      <c r="SKX37" s="310"/>
      <c r="SKY37" s="310"/>
      <c r="SKZ37" s="310"/>
      <c r="SLA37" s="314"/>
      <c r="SLB37" s="312"/>
      <c r="SLC37" s="311"/>
      <c r="SLD37" s="312"/>
      <c r="SLE37" s="320"/>
      <c r="SLF37" s="310"/>
      <c r="SLG37" s="313"/>
      <c r="SLH37" s="313"/>
      <c r="SLI37" s="310"/>
      <c r="SLJ37" s="313"/>
      <c r="SLK37" s="310"/>
      <c r="SLL37" s="310"/>
      <c r="SLM37" s="310"/>
      <c r="SLN37" s="314"/>
      <c r="SLO37" s="312"/>
      <c r="SLP37" s="311"/>
      <c r="SLQ37" s="312"/>
      <c r="SLR37" s="320"/>
      <c r="SLS37" s="310"/>
      <c r="SLT37" s="313"/>
      <c r="SLU37" s="313"/>
      <c r="SLV37" s="310"/>
      <c r="SLW37" s="313"/>
      <c r="SLX37" s="310"/>
      <c r="SLY37" s="310"/>
      <c r="SLZ37" s="310"/>
      <c r="SMA37" s="314"/>
      <c r="SMB37" s="312"/>
      <c r="SMC37" s="311"/>
      <c r="SMD37" s="312"/>
      <c r="SME37" s="320"/>
      <c r="SMF37" s="310"/>
      <c r="SMG37" s="313"/>
      <c r="SMH37" s="313"/>
      <c r="SMI37" s="310"/>
      <c r="SMJ37" s="313"/>
      <c r="SMK37" s="310"/>
      <c r="SML37" s="310"/>
      <c r="SMM37" s="310"/>
      <c r="SMN37" s="314"/>
      <c r="SMO37" s="312"/>
      <c r="SMP37" s="311"/>
      <c r="SMQ37" s="312"/>
      <c r="SMR37" s="320"/>
      <c r="SMS37" s="310"/>
      <c r="SMT37" s="313"/>
      <c r="SMU37" s="313"/>
      <c r="SMV37" s="310"/>
      <c r="SMW37" s="313"/>
      <c r="SMX37" s="310"/>
      <c r="SMY37" s="310"/>
      <c r="SMZ37" s="310"/>
      <c r="SNA37" s="314"/>
      <c r="SNB37" s="312"/>
      <c r="SNC37" s="311"/>
      <c r="SND37" s="312"/>
      <c r="SNE37" s="320"/>
      <c r="SNF37" s="310"/>
      <c r="SNG37" s="313"/>
      <c r="SNH37" s="313"/>
      <c r="SNI37" s="310"/>
      <c r="SNJ37" s="313"/>
      <c r="SNK37" s="310"/>
      <c r="SNL37" s="310"/>
      <c r="SNM37" s="310"/>
      <c r="SNN37" s="314"/>
      <c r="SNO37" s="312"/>
      <c r="SNP37" s="311"/>
      <c r="SNQ37" s="312"/>
      <c r="SNR37" s="320"/>
      <c r="SNS37" s="310"/>
      <c r="SNT37" s="313"/>
      <c r="SNU37" s="313"/>
      <c r="SNV37" s="310"/>
      <c r="SNW37" s="313"/>
      <c r="SNX37" s="310"/>
      <c r="SNY37" s="310"/>
      <c r="SNZ37" s="310"/>
      <c r="SOA37" s="314"/>
      <c r="SOB37" s="312"/>
      <c r="SOC37" s="311"/>
      <c r="SOD37" s="312"/>
      <c r="SOE37" s="320"/>
      <c r="SOF37" s="310"/>
      <c r="SOG37" s="313"/>
      <c r="SOH37" s="313"/>
      <c r="SOI37" s="310"/>
      <c r="SOJ37" s="313"/>
      <c r="SOK37" s="310"/>
      <c r="SOL37" s="310"/>
      <c r="SOM37" s="310"/>
      <c r="SON37" s="314"/>
      <c r="SOO37" s="312"/>
      <c r="SOP37" s="311"/>
      <c r="SOQ37" s="312"/>
      <c r="SOR37" s="320"/>
      <c r="SOS37" s="310"/>
      <c r="SOT37" s="313"/>
      <c r="SOU37" s="313"/>
      <c r="SOV37" s="310"/>
      <c r="SOW37" s="313"/>
      <c r="SOX37" s="310"/>
      <c r="SOY37" s="310"/>
      <c r="SOZ37" s="310"/>
      <c r="SPA37" s="314"/>
      <c r="SPB37" s="312"/>
      <c r="SPC37" s="311"/>
      <c r="SPD37" s="312"/>
      <c r="SPE37" s="320"/>
      <c r="SPF37" s="310"/>
      <c r="SPG37" s="313"/>
      <c r="SPH37" s="313"/>
      <c r="SPI37" s="310"/>
      <c r="SPJ37" s="313"/>
      <c r="SPK37" s="310"/>
      <c r="SPL37" s="310"/>
      <c r="SPM37" s="310"/>
      <c r="SPN37" s="314"/>
      <c r="SPO37" s="312"/>
      <c r="SPP37" s="311"/>
      <c r="SPQ37" s="312"/>
      <c r="SPR37" s="320"/>
      <c r="SPS37" s="310"/>
      <c r="SPT37" s="313"/>
      <c r="SPU37" s="313"/>
      <c r="SPV37" s="310"/>
      <c r="SPW37" s="313"/>
      <c r="SPX37" s="310"/>
      <c r="SPY37" s="310"/>
      <c r="SPZ37" s="310"/>
      <c r="SQA37" s="314"/>
      <c r="SQB37" s="312"/>
      <c r="SQC37" s="311"/>
      <c r="SQD37" s="312"/>
      <c r="SQE37" s="320"/>
      <c r="SQF37" s="310"/>
      <c r="SQG37" s="313"/>
      <c r="SQH37" s="313"/>
      <c r="SQI37" s="310"/>
      <c r="SQJ37" s="313"/>
      <c r="SQK37" s="310"/>
      <c r="SQL37" s="310"/>
      <c r="SQM37" s="310"/>
      <c r="SQN37" s="314"/>
      <c r="SQO37" s="312"/>
      <c r="SQP37" s="311"/>
      <c r="SQQ37" s="312"/>
      <c r="SQR37" s="320"/>
      <c r="SQS37" s="310"/>
      <c r="SQT37" s="313"/>
      <c r="SQU37" s="313"/>
      <c r="SQV37" s="310"/>
      <c r="SQW37" s="313"/>
      <c r="SQX37" s="310"/>
      <c r="SQY37" s="310"/>
      <c r="SQZ37" s="310"/>
      <c r="SRA37" s="314"/>
      <c r="SRB37" s="312"/>
      <c r="SRC37" s="311"/>
      <c r="SRD37" s="312"/>
      <c r="SRE37" s="320"/>
      <c r="SRF37" s="310"/>
      <c r="SRG37" s="313"/>
      <c r="SRH37" s="313"/>
      <c r="SRI37" s="310"/>
      <c r="SRJ37" s="313"/>
      <c r="SRK37" s="310"/>
      <c r="SRL37" s="310"/>
      <c r="SRM37" s="310"/>
      <c r="SRN37" s="314"/>
      <c r="SRO37" s="312"/>
      <c r="SRP37" s="311"/>
      <c r="SRQ37" s="312"/>
      <c r="SRR37" s="320"/>
      <c r="SRS37" s="310"/>
      <c r="SRT37" s="313"/>
      <c r="SRU37" s="313"/>
      <c r="SRV37" s="310"/>
      <c r="SRW37" s="313"/>
      <c r="SRX37" s="310"/>
      <c r="SRY37" s="310"/>
      <c r="SRZ37" s="310"/>
      <c r="SSA37" s="314"/>
      <c r="SSB37" s="312"/>
      <c r="SSC37" s="311"/>
      <c r="SSD37" s="312"/>
      <c r="SSE37" s="320"/>
      <c r="SSF37" s="310"/>
      <c r="SSG37" s="313"/>
      <c r="SSH37" s="313"/>
      <c r="SSI37" s="310"/>
      <c r="SSJ37" s="313"/>
      <c r="SSK37" s="310"/>
      <c r="SSL37" s="310"/>
      <c r="SSM37" s="310"/>
      <c r="SSN37" s="314"/>
      <c r="SSO37" s="312"/>
      <c r="SSP37" s="311"/>
      <c r="SSQ37" s="312"/>
      <c r="SSR37" s="320"/>
      <c r="SSS37" s="310"/>
      <c r="SST37" s="313"/>
      <c r="SSU37" s="313"/>
      <c r="SSV37" s="310"/>
      <c r="SSW37" s="313"/>
      <c r="SSX37" s="310"/>
      <c r="SSY37" s="310"/>
      <c r="SSZ37" s="310"/>
      <c r="STA37" s="314"/>
      <c r="STB37" s="312"/>
      <c r="STC37" s="311"/>
      <c r="STD37" s="312"/>
      <c r="STE37" s="320"/>
      <c r="STF37" s="310"/>
      <c r="STG37" s="313"/>
      <c r="STH37" s="313"/>
      <c r="STI37" s="310"/>
      <c r="STJ37" s="313"/>
      <c r="STK37" s="310"/>
      <c r="STL37" s="310"/>
      <c r="STM37" s="310"/>
      <c r="STN37" s="314"/>
      <c r="STO37" s="312"/>
      <c r="STP37" s="311"/>
      <c r="STQ37" s="312"/>
      <c r="STR37" s="320"/>
      <c r="STS37" s="310"/>
      <c r="STT37" s="313"/>
      <c r="STU37" s="313"/>
      <c r="STV37" s="310"/>
      <c r="STW37" s="313"/>
      <c r="STX37" s="310"/>
      <c r="STY37" s="310"/>
      <c r="STZ37" s="310"/>
      <c r="SUA37" s="314"/>
      <c r="SUB37" s="312"/>
      <c r="SUC37" s="311"/>
      <c r="SUD37" s="312"/>
      <c r="SUE37" s="320"/>
      <c r="SUF37" s="310"/>
      <c r="SUG37" s="313"/>
      <c r="SUH37" s="313"/>
      <c r="SUI37" s="310"/>
      <c r="SUJ37" s="313"/>
      <c r="SUK37" s="310"/>
      <c r="SUL37" s="310"/>
      <c r="SUM37" s="310"/>
      <c r="SUN37" s="314"/>
      <c r="SUO37" s="312"/>
      <c r="SUP37" s="311"/>
      <c r="SUQ37" s="312"/>
      <c r="SUR37" s="320"/>
      <c r="SUS37" s="310"/>
      <c r="SUT37" s="313"/>
      <c r="SUU37" s="313"/>
      <c r="SUV37" s="310"/>
      <c r="SUW37" s="313"/>
      <c r="SUX37" s="310"/>
      <c r="SUY37" s="310"/>
      <c r="SUZ37" s="310"/>
      <c r="SVA37" s="314"/>
      <c r="SVB37" s="312"/>
      <c r="SVC37" s="311"/>
      <c r="SVD37" s="312"/>
      <c r="SVE37" s="320"/>
      <c r="SVF37" s="310"/>
      <c r="SVG37" s="313"/>
      <c r="SVH37" s="313"/>
      <c r="SVI37" s="310"/>
      <c r="SVJ37" s="313"/>
      <c r="SVK37" s="310"/>
      <c r="SVL37" s="310"/>
      <c r="SVM37" s="310"/>
      <c r="SVN37" s="314"/>
      <c r="SVO37" s="312"/>
      <c r="SVP37" s="311"/>
      <c r="SVQ37" s="312"/>
      <c r="SVR37" s="320"/>
      <c r="SVS37" s="310"/>
      <c r="SVT37" s="313"/>
      <c r="SVU37" s="313"/>
      <c r="SVV37" s="310"/>
      <c r="SVW37" s="313"/>
      <c r="SVX37" s="310"/>
      <c r="SVY37" s="310"/>
      <c r="SVZ37" s="310"/>
      <c r="SWA37" s="314"/>
      <c r="SWB37" s="312"/>
      <c r="SWC37" s="311"/>
      <c r="SWD37" s="312"/>
      <c r="SWE37" s="320"/>
      <c r="SWF37" s="310"/>
      <c r="SWG37" s="313"/>
      <c r="SWH37" s="313"/>
      <c r="SWI37" s="310"/>
      <c r="SWJ37" s="313"/>
      <c r="SWK37" s="310"/>
      <c r="SWL37" s="310"/>
      <c r="SWM37" s="310"/>
      <c r="SWN37" s="314"/>
      <c r="SWO37" s="312"/>
      <c r="SWP37" s="311"/>
      <c r="SWQ37" s="312"/>
      <c r="SWR37" s="320"/>
      <c r="SWS37" s="310"/>
      <c r="SWT37" s="313"/>
      <c r="SWU37" s="313"/>
      <c r="SWV37" s="310"/>
      <c r="SWW37" s="313"/>
      <c r="SWX37" s="310"/>
      <c r="SWY37" s="310"/>
      <c r="SWZ37" s="310"/>
      <c r="SXA37" s="314"/>
      <c r="SXB37" s="312"/>
      <c r="SXC37" s="311"/>
      <c r="SXD37" s="312"/>
      <c r="SXE37" s="320"/>
      <c r="SXF37" s="310"/>
      <c r="SXG37" s="313"/>
      <c r="SXH37" s="313"/>
      <c r="SXI37" s="310"/>
      <c r="SXJ37" s="313"/>
      <c r="SXK37" s="310"/>
      <c r="SXL37" s="310"/>
      <c r="SXM37" s="310"/>
      <c r="SXN37" s="314"/>
      <c r="SXO37" s="312"/>
      <c r="SXP37" s="311"/>
      <c r="SXQ37" s="312"/>
      <c r="SXR37" s="320"/>
      <c r="SXS37" s="310"/>
      <c r="SXT37" s="313"/>
      <c r="SXU37" s="313"/>
      <c r="SXV37" s="310"/>
      <c r="SXW37" s="313"/>
      <c r="SXX37" s="310"/>
      <c r="SXY37" s="310"/>
      <c r="SXZ37" s="310"/>
      <c r="SYA37" s="314"/>
      <c r="SYB37" s="312"/>
      <c r="SYC37" s="311"/>
      <c r="SYD37" s="312"/>
      <c r="SYE37" s="320"/>
      <c r="SYF37" s="310"/>
      <c r="SYG37" s="313"/>
      <c r="SYH37" s="313"/>
      <c r="SYI37" s="310"/>
      <c r="SYJ37" s="313"/>
      <c r="SYK37" s="310"/>
      <c r="SYL37" s="310"/>
      <c r="SYM37" s="310"/>
      <c r="SYN37" s="314"/>
      <c r="SYO37" s="312"/>
      <c r="SYP37" s="311"/>
      <c r="SYQ37" s="312"/>
      <c r="SYR37" s="320"/>
      <c r="SYS37" s="310"/>
      <c r="SYT37" s="313"/>
      <c r="SYU37" s="313"/>
      <c r="SYV37" s="310"/>
      <c r="SYW37" s="313"/>
      <c r="SYX37" s="310"/>
      <c r="SYY37" s="310"/>
      <c r="SYZ37" s="310"/>
      <c r="SZA37" s="314"/>
      <c r="SZB37" s="312"/>
      <c r="SZC37" s="311"/>
      <c r="SZD37" s="312"/>
      <c r="SZE37" s="320"/>
      <c r="SZF37" s="310"/>
      <c r="SZG37" s="313"/>
      <c r="SZH37" s="313"/>
      <c r="SZI37" s="310"/>
      <c r="SZJ37" s="313"/>
      <c r="SZK37" s="310"/>
      <c r="SZL37" s="310"/>
      <c r="SZM37" s="310"/>
      <c r="SZN37" s="314"/>
      <c r="SZO37" s="312"/>
      <c r="SZP37" s="311"/>
      <c r="SZQ37" s="312"/>
      <c r="SZR37" s="320"/>
      <c r="SZS37" s="310"/>
      <c r="SZT37" s="313"/>
      <c r="SZU37" s="313"/>
      <c r="SZV37" s="310"/>
      <c r="SZW37" s="313"/>
      <c r="SZX37" s="310"/>
      <c r="SZY37" s="310"/>
      <c r="SZZ37" s="310"/>
      <c r="TAA37" s="314"/>
      <c r="TAB37" s="312"/>
      <c r="TAC37" s="311"/>
      <c r="TAD37" s="312"/>
      <c r="TAE37" s="320"/>
      <c r="TAF37" s="310"/>
      <c r="TAG37" s="313"/>
      <c r="TAH37" s="313"/>
      <c r="TAI37" s="310"/>
      <c r="TAJ37" s="313"/>
      <c r="TAK37" s="310"/>
      <c r="TAL37" s="310"/>
      <c r="TAM37" s="310"/>
      <c r="TAN37" s="314"/>
      <c r="TAO37" s="312"/>
      <c r="TAP37" s="311"/>
      <c r="TAQ37" s="312"/>
      <c r="TAR37" s="320"/>
      <c r="TAS37" s="310"/>
      <c r="TAT37" s="313"/>
      <c r="TAU37" s="313"/>
      <c r="TAV37" s="310"/>
      <c r="TAW37" s="313"/>
      <c r="TAX37" s="310"/>
      <c r="TAY37" s="310"/>
      <c r="TAZ37" s="310"/>
      <c r="TBA37" s="314"/>
      <c r="TBB37" s="312"/>
      <c r="TBC37" s="311"/>
      <c r="TBD37" s="312"/>
      <c r="TBE37" s="320"/>
      <c r="TBF37" s="310"/>
      <c r="TBG37" s="313"/>
      <c r="TBH37" s="313"/>
      <c r="TBI37" s="310"/>
      <c r="TBJ37" s="313"/>
      <c r="TBK37" s="310"/>
      <c r="TBL37" s="310"/>
      <c r="TBM37" s="310"/>
      <c r="TBN37" s="314"/>
      <c r="TBO37" s="312"/>
      <c r="TBP37" s="311"/>
      <c r="TBQ37" s="312"/>
      <c r="TBR37" s="320"/>
      <c r="TBS37" s="310"/>
      <c r="TBT37" s="313"/>
      <c r="TBU37" s="313"/>
      <c r="TBV37" s="310"/>
      <c r="TBW37" s="313"/>
      <c r="TBX37" s="310"/>
      <c r="TBY37" s="310"/>
      <c r="TBZ37" s="310"/>
      <c r="TCA37" s="314"/>
      <c r="TCB37" s="312"/>
      <c r="TCC37" s="311"/>
      <c r="TCD37" s="312"/>
      <c r="TCE37" s="320"/>
      <c r="TCF37" s="310"/>
      <c r="TCG37" s="313"/>
      <c r="TCH37" s="313"/>
      <c r="TCI37" s="310"/>
      <c r="TCJ37" s="313"/>
      <c r="TCK37" s="310"/>
      <c r="TCL37" s="310"/>
      <c r="TCM37" s="310"/>
      <c r="TCN37" s="314"/>
      <c r="TCO37" s="312"/>
      <c r="TCP37" s="311"/>
      <c r="TCQ37" s="312"/>
      <c r="TCR37" s="320"/>
      <c r="TCS37" s="310"/>
      <c r="TCT37" s="313"/>
      <c r="TCU37" s="313"/>
      <c r="TCV37" s="310"/>
      <c r="TCW37" s="313"/>
      <c r="TCX37" s="310"/>
      <c r="TCY37" s="310"/>
      <c r="TCZ37" s="310"/>
      <c r="TDA37" s="314"/>
      <c r="TDB37" s="312"/>
      <c r="TDC37" s="311"/>
      <c r="TDD37" s="312"/>
      <c r="TDE37" s="320"/>
      <c r="TDF37" s="310"/>
      <c r="TDG37" s="313"/>
      <c r="TDH37" s="313"/>
      <c r="TDI37" s="310"/>
      <c r="TDJ37" s="313"/>
      <c r="TDK37" s="310"/>
      <c r="TDL37" s="310"/>
      <c r="TDM37" s="310"/>
      <c r="TDN37" s="314"/>
      <c r="TDO37" s="312"/>
      <c r="TDP37" s="311"/>
      <c r="TDQ37" s="312"/>
      <c r="TDR37" s="320"/>
      <c r="TDS37" s="310"/>
      <c r="TDT37" s="313"/>
      <c r="TDU37" s="313"/>
      <c r="TDV37" s="310"/>
      <c r="TDW37" s="313"/>
      <c r="TDX37" s="310"/>
      <c r="TDY37" s="310"/>
      <c r="TDZ37" s="310"/>
      <c r="TEA37" s="314"/>
      <c r="TEB37" s="312"/>
      <c r="TEC37" s="311"/>
      <c r="TED37" s="312"/>
      <c r="TEE37" s="320"/>
      <c r="TEF37" s="310"/>
      <c r="TEG37" s="313"/>
      <c r="TEH37" s="313"/>
      <c r="TEI37" s="310"/>
      <c r="TEJ37" s="313"/>
      <c r="TEK37" s="310"/>
      <c r="TEL37" s="310"/>
      <c r="TEM37" s="310"/>
      <c r="TEN37" s="314"/>
      <c r="TEO37" s="312"/>
      <c r="TEP37" s="311"/>
      <c r="TEQ37" s="312"/>
      <c r="TER37" s="320"/>
      <c r="TES37" s="310"/>
      <c r="TET37" s="313"/>
      <c r="TEU37" s="313"/>
      <c r="TEV37" s="310"/>
      <c r="TEW37" s="313"/>
      <c r="TEX37" s="310"/>
      <c r="TEY37" s="310"/>
      <c r="TEZ37" s="310"/>
      <c r="TFA37" s="314"/>
      <c r="TFB37" s="312"/>
      <c r="TFC37" s="311"/>
      <c r="TFD37" s="312"/>
      <c r="TFE37" s="320"/>
      <c r="TFF37" s="310"/>
      <c r="TFG37" s="313"/>
      <c r="TFH37" s="313"/>
      <c r="TFI37" s="310"/>
      <c r="TFJ37" s="313"/>
      <c r="TFK37" s="310"/>
      <c r="TFL37" s="310"/>
      <c r="TFM37" s="310"/>
      <c r="TFN37" s="314"/>
      <c r="TFO37" s="312"/>
      <c r="TFP37" s="311"/>
      <c r="TFQ37" s="312"/>
      <c r="TFR37" s="320"/>
      <c r="TFS37" s="310"/>
      <c r="TFT37" s="313"/>
      <c r="TFU37" s="313"/>
      <c r="TFV37" s="310"/>
      <c r="TFW37" s="313"/>
      <c r="TFX37" s="310"/>
      <c r="TFY37" s="310"/>
      <c r="TFZ37" s="310"/>
      <c r="TGA37" s="314"/>
      <c r="TGB37" s="312"/>
      <c r="TGC37" s="311"/>
      <c r="TGD37" s="312"/>
      <c r="TGE37" s="320"/>
      <c r="TGF37" s="310"/>
      <c r="TGG37" s="313"/>
      <c r="TGH37" s="313"/>
      <c r="TGI37" s="310"/>
      <c r="TGJ37" s="313"/>
      <c r="TGK37" s="310"/>
      <c r="TGL37" s="310"/>
      <c r="TGM37" s="310"/>
      <c r="TGN37" s="314"/>
      <c r="TGO37" s="312"/>
      <c r="TGP37" s="311"/>
      <c r="TGQ37" s="312"/>
      <c r="TGR37" s="320"/>
      <c r="TGS37" s="310"/>
      <c r="TGT37" s="313"/>
      <c r="TGU37" s="313"/>
      <c r="TGV37" s="310"/>
      <c r="TGW37" s="313"/>
      <c r="TGX37" s="310"/>
      <c r="TGY37" s="310"/>
      <c r="TGZ37" s="310"/>
      <c r="THA37" s="314"/>
      <c r="THB37" s="312"/>
      <c r="THC37" s="311"/>
      <c r="THD37" s="312"/>
      <c r="THE37" s="320"/>
      <c r="THF37" s="310"/>
      <c r="THG37" s="313"/>
      <c r="THH37" s="313"/>
      <c r="THI37" s="310"/>
      <c r="THJ37" s="313"/>
      <c r="THK37" s="310"/>
      <c r="THL37" s="310"/>
      <c r="THM37" s="310"/>
      <c r="THN37" s="314"/>
      <c r="THO37" s="312"/>
      <c r="THP37" s="311"/>
      <c r="THQ37" s="312"/>
      <c r="THR37" s="320"/>
      <c r="THS37" s="310"/>
      <c r="THT37" s="313"/>
      <c r="THU37" s="313"/>
      <c r="THV37" s="310"/>
      <c r="THW37" s="313"/>
      <c r="THX37" s="310"/>
      <c r="THY37" s="310"/>
      <c r="THZ37" s="310"/>
      <c r="TIA37" s="314"/>
      <c r="TIB37" s="312"/>
      <c r="TIC37" s="311"/>
      <c r="TID37" s="312"/>
      <c r="TIE37" s="320"/>
      <c r="TIF37" s="310"/>
      <c r="TIG37" s="313"/>
      <c r="TIH37" s="313"/>
      <c r="TII37" s="310"/>
      <c r="TIJ37" s="313"/>
      <c r="TIK37" s="310"/>
      <c r="TIL37" s="310"/>
      <c r="TIM37" s="310"/>
      <c r="TIN37" s="314"/>
      <c r="TIO37" s="312"/>
      <c r="TIP37" s="311"/>
      <c r="TIQ37" s="312"/>
      <c r="TIR37" s="320"/>
      <c r="TIS37" s="310"/>
      <c r="TIT37" s="313"/>
      <c r="TIU37" s="313"/>
      <c r="TIV37" s="310"/>
      <c r="TIW37" s="313"/>
      <c r="TIX37" s="310"/>
      <c r="TIY37" s="310"/>
      <c r="TIZ37" s="310"/>
      <c r="TJA37" s="314"/>
      <c r="TJB37" s="312"/>
      <c r="TJC37" s="311"/>
      <c r="TJD37" s="312"/>
      <c r="TJE37" s="320"/>
      <c r="TJF37" s="310"/>
      <c r="TJG37" s="313"/>
      <c r="TJH37" s="313"/>
      <c r="TJI37" s="310"/>
      <c r="TJJ37" s="313"/>
      <c r="TJK37" s="310"/>
      <c r="TJL37" s="310"/>
      <c r="TJM37" s="310"/>
      <c r="TJN37" s="314"/>
      <c r="TJO37" s="312"/>
      <c r="TJP37" s="311"/>
      <c r="TJQ37" s="312"/>
      <c r="TJR37" s="320"/>
      <c r="TJS37" s="310"/>
      <c r="TJT37" s="313"/>
      <c r="TJU37" s="313"/>
      <c r="TJV37" s="310"/>
      <c r="TJW37" s="313"/>
      <c r="TJX37" s="310"/>
      <c r="TJY37" s="310"/>
      <c r="TJZ37" s="310"/>
      <c r="TKA37" s="314"/>
      <c r="TKB37" s="312"/>
      <c r="TKC37" s="311"/>
      <c r="TKD37" s="312"/>
      <c r="TKE37" s="320"/>
      <c r="TKF37" s="310"/>
      <c r="TKG37" s="313"/>
      <c r="TKH37" s="313"/>
      <c r="TKI37" s="310"/>
      <c r="TKJ37" s="313"/>
      <c r="TKK37" s="310"/>
      <c r="TKL37" s="310"/>
      <c r="TKM37" s="310"/>
      <c r="TKN37" s="314"/>
      <c r="TKO37" s="312"/>
      <c r="TKP37" s="311"/>
      <c r="TKQ37" s="312"/>
      <c r="TKR37" s="320"/>
      <c r="TKS37" s="310"/>
      <c r="TKT37" s="313"/>
      <c r="TKU37" s="313"/>
      <c r="TKV37" s="310"/>
      <c r="TKW37" s="313"/>
      <c r="TKX37" s="310"/>
      <c r="TKY37" s="310"/>
      <c r="TKZ37" s="310"/>
      <c r="TLA37" s="314"/>
      <c r="TLB37" s="312"/>
      <c r="TLC37" s="311"/>
      <c r="TLD37" s="312"/>
      <c r="TLE37" s="320"/>
      <c r="TLF37" s="310"/>
      <c r="TLG37" s="313"/>
      <c r="TLH37" s="313"/>
      <c r="TLI37" s="310"/>
      <c r="TLJ37" s="313"/>
      <c r="TLK37" s="310"/>
      <c r="TLL37" s="310"/>
      <c r="TLM37" s="310"/>
      <c r="TLN37" s="314"/>
      <c r="TLO37" s="312"/>
      <c r="TLP37" s="311"/>
      <c r="TLQ37" s="312"/>
      <c r="TLR37" s="320"/>
      <c r="TLS37" s="310"/>
      <c r="TLT37" s="313"/>
      <c r="TLU37" s="313"/>
      <c r="TLV37" s="310"/>
      <c r="TLW37" s="313"/>
      <c r="TLX37" s="310"/>
      <c r="TLY37" s="310"/>
      <c r="TLZ37" s="310"/>
      <c r="TMA37" s="314"/>
      <c r="TMB37" s="312"/>
      <c r="TMC37" s="311"/>
      <c r="TMD37" s="312"/>
      <c r="TME37" s="320"/>
      <c r="TMF37" s="310"/>
      <c r="TMG37" s="313"/>
      <c r="TMH37" s="313"/>
      <c r="TMI37" s="310"/>
      <c r="TMJ37" s="313"/>
      <c r="TMK37" s="310"/>
      <c r="TML37" s="310"/>
      <c r="TMM37" s="310"/>
      <c r="TMN37" s="314"/>
      <c r="TMO37" s="312"/>
      <c r="TMP37" s="311"/>
      <c r="TMQ37" s="312"/>
      <c r="TMR37" s="320"/>
      <c r="TMS37" s="310"/>
      <c r="TMT37" s="313"/>
      <c r="TMU37" s="313"/>
      <c r="TMV37" s="310"/>
      <c r="TMW37" s="313"/>
      <c r="TMX37" s="310"/>
      <c r="TMY37" s="310"/>
      <c r="TMZ37" s="310"/>
      <c r="TNA37" s="314"/>
      <c r="TNB37" s="312"/>
      <c r="TNC37" s="311"/>
      <c r="TND37" s="312"/>
      <c r="TNE37" s="320"/>
      <c r="TNF37" s="310"/>
      <c r="TNG37" s="313"/>
      <c r="TNH37" s="313"/>
      <c r="TNI37" s="310"/>
      <c r="TNJ37" s="313"/>
      <c r="TNK37" s="310"/>
      <c r="TNL37" s="310"/>
      <c r="TNM37" s="310"/>
      <c r="TNN37" s="314"/>
      <c r="TNO37" s="312"/>
      <c r="TNP37" s="311"/>
      <c r="TNQ37" s="312"/>
      <c r="TNR37" s="320"/>
      <c r="TNS37" s="310"/>
      <c r="TNT37" s="313"/>
      <c r="TNU37" s="313"/>
      <c r="TNV37" s="310"/>
      <c r="TNW37" s="313"/>
      <c r="TNX37" s="310"/>
      <c r="TNY37" s="310"/>
      <c r="TNZ37" s="310"/>
      <c r="TOA37" s="314"/>
      <c r="TOB37" s="312"/>
      <c r="TOC37" s="311"/>
      <c r="TOD37" s="312"/>
      <c r="TOE37" s="320"/>
      <c r="TOF37" s="310"/>
      <c r="TOG37" s="313"/>
      <c r="TOH37" s="313"/>
      <c r="TOI37" s="310"/>
      <c r="TOJ37" s="313"/>
      <c r="TOK37" s="310"/>
      <c r="TOL37" s="310"/>
      <c r="TOM37" s="310"/>
      <c r="TON37" s="314"/>
      <c r="TOO37" s="312"/>
      <c r="TOP37" s="311"/>
      <c r="TOQ37" s="312"/>
      <c r="TOR37" s="320"/>
      <c r="TOS37" s="310"/>
      <c r="TOT37" s="313"/>
      <c r="TOU37" s="313"/>
      <c r="TOV37" s="310"/>
      <c r="TOW37" s="313"/>
      <c r="TOX37" s="310"/>
      <c r="TOY37" s="310"/>
      <c r="TOZ37" s="310"/>
      <c r="TPA37" s="314"/>
      <c r="TPB37" s="312"/>
      <c r="TPC37" s="311"/>
      <c r="TPD37" s="312"/>
      <c r="TPE37" s="320"/>
      <c r="TPF37" s="310"/>
      <c r="TPG37" s="313"/>
      <c r="TPH37" s="313"/>
      <c r="TPI37" s="310"/>
      <c r="TPJ37" s="313"/>
      <c r="TPK37" s="310"/>
      <c r="TPL37" s="310"/>
      <c r="TPM37" s="310"/>
      <c r="TPN37" s="314"/>
      <c r="TPO37" s="312"/>
      <c r="TPP37" s="311"/>
      <c r="TPQ37" s="312"/>
      <c r="TPR37" s="320"/>
      <c r="TPS37" s="310"/>
      <c r="TPT37" s="313"/>
      <c r="TPU37" s="313"/>
      <c r="TPV37" s="310"/>
      <c r="TPW37" s="313"/>
      <c r="TPX37" s="310"/>
      <c r="TPY37" s="310"/>
      <c r="TPZ37" s="310"/>
      <c r="TQA37" s="314"/>
      <c r="TQB37" s="312"/>
      <c r="TQC37" s="311"/>
      <c r="TQD37" s="312"/>
      <c r="TQE37" s="320"/>
      <c r="TQF37" s="310"/>
      <c r="TQG37" s="313"/>
      <c r="TQH37" s="313"/>
      <c r="TQI37" s="310"/>
      <c r="TQJ37" s="313"/>
      <c r="TQK37" s="310"/>
      <c r="TQL37" s="310"/>
      <c r="TQM37" s="310"/>
      <c r="TQN37" s="314"/>
      <c r="TQO37" s="312"/>
      <c r="TQP37" s="311"/>
      <c r="TQQ37" s="312"/>
      <c r="TQR37" s="320"/>
      <c r="TQS37" s="310"/>
      <c r="TQT37" s="313"/>
      <c r="TQU37" s="313"/>
      <c r="TQV37" s="310"/>
      <c r="TQW37" s="313"/>
      <c r="TQX37" s="310"/>
      <c r="TQY37" s="310"/>
      <c r="TQZ37" s="310"/>
      <c r="TRA37" s="314"/>
      <c r="TRB37" s="312"/>
      <c r="TRC37" s="311"/>
      <c r="TRD37" s="312"/>
      <c r="TRE37" s="320"/>
      <c r="TRF37" s="310"/>
      <c r="TRG37" s="313"/>
      <c r="TRH37" s="313"/>
      <c r="TRI37" s="310"/>
      <c r="TRJ37" s="313"/>
      <c r="TRK37" s="310"/>
      <c r="TRL37" s="310"/>
      <c r="TRM37" s="310"/>
      <c r="TRN37" s="314"/>
      <c r="TRO37" s="312"/>
      <c r="TRP37" s="311"/>
      <c r="TRQ37" s="312"/>
      <c r="TRR37" s="320"/>
      <c r="TRS37" s="310"/>
      <c r="TRT37" s="313"/>
      <c r="TRU37" s="313"/>
      <c r="TRV37" s="310"/>
      <c r="TRW37" s="313"/>
      <c r="TRX37" s="310"/>
      <c r="TRY37" s="310"/>
      <c r="TRZ37" s="310"/>
      <c r="TSA37" s="314"/>
      <c r="TSB37" s="312"/>
      <c r="TSC37" s="311"/>
      <c r="TSD37" s="312"/>
      <c r="TSE37" s="320"/>
      <c r="TSF37" s="310"/>
      <c r="TSG37" s="313"/>
      <c r="TSH37" s="313"/>
      <c r="TSI37" s="310"/>
      <c r="TSJ37" s="313"/>
      <c r="TSK37" s="310"/>
      <c r="TSL37" s="310"/>
      <c r="TSM37" s="310"/>
      <c r="TSN37" s="314"/>
      <c r="TSO37" s="312"/>
      <c r="TSP37" s="311"/>
      <c r="TSQ37" s="312"/>
      <c r="TSR37" s="320"/>
      <c r="TSS37" s="310"/>
      <c r="TST37" s="313"/>
      <c r="TSU37" s="313"/>
      <c r="TSV37" s="310"/>
      <c r="TSW37" s="313"/>
      <c r="TSX37" s="310"/>
      <c r="TSY37" s="310"/>
      <c r="TSZ37" s="310"/>
      <c r="TTA37" s="314"/>
      <c r="TTB37" s="312"/>
      <c r="TTC37" s="311"/>
      <c r="TTD37" s="312"/>
      <c r="TTE37" s="320"/>
      <c r="TTF37" s="310"/>
      <c r="TTG37" s="313"/>
      <c r="TTH37" s="313"/>
      <c r="TTI37" s="310"/>
      <c r="TTJ37" s="313"/>
      <c r="TTK37" s="310"/>
      <c r="TTL37" s="310"/>
      <c r="TTM37" s="310"/>
      <c r="TTN37" s="314"/>
      <c r="TTO37" s="312"/>
      <c r="TTP37" s="311"/>
      <c r="TTQ37" s="312"/>
      <c r="TTR37" s="320"/>
      <c r="TTS37" s="310"/>
      <c r="TTT37" s="313"/>
      <c r="TTU37" s="313"/>
      <c r="TTV37" s="310"/>
      <c r="TTW37" s="313"/>
      <c r="TTX37" s="310"/>
      <c r="TTY37" s="310"/>
      <c r="TTZ37" s="310"/>
      <c r="TUA37" s="314"/>
      <c r="TUB37" s="312"/>
      <c r="TUC37" s="311"/>
      <c r="TUD37" s="312"/>
      <c r="TUE37" s="320"/>
      <c r="TUF37" s="310"/>
      <c r="TUG37" s="313"/>
      <c r="TUH37" s="313"/>
      <c r="TUI37" s="310"/>
      <c r="TUJ37" s="313"/>
      <c r="TUK37" s="310"/>
      <c r="TUL37" s="310"/>
      <c r="TUM37" s="310"/>
      <c r="TUN37" s="314"/>
      <c r="TUO37" s="312"/>
      <c r="TUP37" s="311"/>
      <c r="TUQ37" s="312"/>
      <c r="TUR37" s="320"/>
      <c r="TUS37" s="310"/>
      <c r="TUT37" s="313"/>
      <c r="TUU37" s="313"/>
      <c r="TUV37" s="310"/>
      <c r="TUW37" s="313"/>
      <c r="TUX37" s="310"/>
      <c r="TUY37" s="310"/>
      <c r="TUZ37" s="310"/>
      <c r="TVA37" s="314"/>
      <c r="TVB37" s="312"/>
      <c r="TVC37" s="311"/>
      <c r="TVD37" s="312"/>
      <c r="TVE37" s="320"/>
      <c r="TVF37" s="310"/>
      <c r="TVG37" s="313"/>
      <c r="TVH37" s="313"/>
      <c r="TVI37" s="310"/>
      <c r="TVJ37" s="313"/>
      <c r="TVK37" s="310"/>
      <c r="TVL37" s="310"/>
      <c r="TVM37" s="310"/>
      <c r="TVN37" s="314"/>
      <c r="TVO37" s="312"/>
      <c r="TVP37" s="311"/>
      <c r="TVQ37" s="312"/>
      <c r="TVR37" s="320"/>
      <c r="TVS37" s="310"/>
      <c r="TVT37" s="313"/>
      <c r="TVU37" s="313"/>
      <c r="TVV37" s="310"/>
      <c r="TVW37" s="313"/>
      <c r="TVX37" s="310"/>
      <c r="TVY37" s="310"/>
      <c r="TVZ37" s="310"/>
      <c r="TWA37" s="314"/>
      <c r="TWB37" s="312"/>
      <c r="TWC37" s="311"/>
      <c r="TWD37" s="312"/>
      <c r="TWE37" s="320"/>
      <c r="TWF37" s="310"/>
      <c r="TWG37" s="313"/>
      <c r="TWH37" s="313"/>
      <c r="TWI37" s="310"/>
      <c r="TWJ37" s="313"/>
      <c r="TWK37" s="310"/>
      <c r="TWL37" s="310"/>
      <c r="TWM37" s="310"/>
      <c r="TWN37" s="314"/>
      <c r="TWO37" s="312"/>
      <c r="TWP37" s="311"/>
      <c r="TWQ37" s="312"/>
      <c r="TWR37" s="320"/>
      <c r="TWS37" s="310"/>
      <c r="TWT37" s="313"/>
      <c r="TWU37" s="313"/>
      <c r="TWV37" s="310"/>
      <c r="TWW37" s="313"/>
      <c r="TWX37" s="310"/>
      <c r="TWY37" s="310"/>
      <c r="TWZ37" s="310"/>
      <c r="TXA37" s="314"/>
      <c r="TXB37" s="312"/>
      <c r="TXC37" s="311"/>
      <c r="TXD37" s="312"/>
      <c r="TXE37" s="320"/>
      <c r="TXF37" s="310"/>
      <c r="TXG37" s="313"/>
      <c r="TXH37" s="313"/>
      <c r="TXI37" s="310"/>
      <c r="TXJ37" s="313"/>
      <c r="TXK37" s="310"/>
      <c r="TXL37" s="310"/>
      <c r="TXM37" s="310"/>
      <c r="TXN37" s="314"/>
      <c r="TXO37" s="312"/>
      <c r="TXP37" s="311"/>
      <c r="TXQ37" s="312"/>
      <c r="TXR37" s="320"/>
      <c r="TXS37" s="310"/>
      <c r="TXT37" s="313"/>
      <c r="TXU37" s="313"/>
      <c r="TXV37" s="310"/>
      <c r="TXW37" s="313"/>
      <c r="TXX37" s="310"/>
      <c r="TXY37" s="310"/>
      <c r="TXZ37" s="310"/>
      <c r="TYA37" s="314"/>
      <c r="TYB37" s="312"/>
      <c r="TYC37" s="311"/>
      <c r="TYD37" s="312"/>
      <c r="TYE37" s="320"/>
      <c r="TYF37" s="310"/>
      <c r="TYG37" s="313"/>
      <c r="TYH37" s="313"/>
      <c r="TYI37" s="310"/>
      <c r="TYJ37" s="313"/>
      <c r="TYK37" s="310"/>
      <c r="TYL37" s="310"/>
      <c r="TYM37" s="310"/>
      <c r="TYN37" s="314"/>
      <c r="TYO37" s="312"/>
      <c r="TYP37" s="311"/>
      <c r="TYQ37" s="312"/>
      <c r="TYR37" s="320"/>
      <c r="TYS37" s="310"/>
      <c r="TYT37" s="313"/>
      <c r="TYU37" s="313"/>
      <c r="TYV37" s="310"/>
      <c r="TYW37" s="313"/>
      <c r="TYX37" s="310"/>
      <c r="TYY37" s="310"/>
      <c r="TYZ37" s="310"/>
      <c r="TZA37" s="314"/>
      <c r="TZB37" s="312"/>
      <c r="TZC37" s="311"/>
      <c r="TZD37" s="312"/>
      <c r="TZE37" s="320"/>
      <c r="TZF37" s="310"/>
      <c r="TZG37" s="313"/>
      <c r="TZH37" s="313"/>
      <c r="TZI37" s="310"/>
      <c r="TZJ37" s="313"/>
      <c r="TZK37" s="310"/>
      <c r="TZL37" s="310"/>
      <c r="TZM37" s="310"/>
      <c r="TZN37" s="314"/>
      <c r="TZO37" s="312"/>
      <c r="TZP37" s="311"/>
      <c r="TZQ37" s="312"/>
      <c r="TZR37" s="320"/>
      <c r="TZS37" s="310"/>
      <c r="TZT37" s="313"/>
      <c r="TZU37" s="313"/>
      <c r="TZV37" s="310"/>
      <c r="TZW37" s="313"/>
      <c r="TZX37" s="310"/>
      <c r="TZY37" s="310"/>
      <c r="TZZ37" s="310"/>
      <c r="UAA37" s="314"/>
      <c r="UAB37" s="312"/>
      <c r="UAC37" s="311"/>
      <c r="UAD37" s="312"/>
      <c r="UAE37" s="320"/>
      <c r="UAF37" s="310"/>
      <c r="UAG37" s="313"/>
      <c r="UAH37" s="313"/>
      <c r="UAI37" s="310"/>
      <c r="UAJ37" s="313"/>
      <c r="UAK37" s="310"/>
      <c r="UAL37" s="310"/>
      <c r="UAM37" s="310"/>
      <c r="UAN37" s="314"/>
      <c r="UAO37" s="312"/>
      <c r="UAP37" s="311"/>
      <c r="UAQ37" s="312"/>
      <c r="UAR37" s="320"/>
      <c r="UAS37" s="310"/>
      <c r="UAT37" s="313"/>
      <c r="UAU37" s="313"/>
      <c r="UAV37" s="310"/>
      <c r="UAW37" s="313"/>
      <c r="UAX37" s="310"/>
      <c r="UAY37" s="310"/>
      <c r="UAZ37" s="310"/>
      <c r="UBA37" s="314"/>
      <c r="UBB37" s="312"/>
      <c r="UBC37" s="311"/>
      <c r="UBD37" s="312"/>
      <c r="UBE37" s="320"/>
      <c r="UBF37" s="310"/>
      <c r="UBG37" s="313"/>
      <c r="UBH37" s="313"/>
      <c r="UBI37" s="310"/>
      <c r="UBJ37" s="313"/>
      <c r="UBK37" s="310"/>
      <c r="UBL37" s="310"/>
      <c r="UBM37" s="310"/>
      <c r="UBN37" s="314"/>
      <c r="UBO37" s="312"/>
      <c r="UBP37" s="311"/>
      <c r="UBQ37" s="312"/>
      <c r="UBR37" s="320"/>
      <c r="UBS37" s="310"/>
      <c r="UBT37" s="313"/>
      <c r="UBU37" s="313"/>
      <c r="UBV37" s="310"/>
      <c r="UBW37" s="313"/>
      <c r="UBX37" s="310"/>
      <c r="UBY37" s="310"/>
      <c r="UBZ37" s="310"/>
      <c r="UCA37" s="314"/>
      <c r="UCB37" s="312"/>
      <c r="UCC37" s="311"/>
      <c r="UCD37" s="312"/>
      <c r="UCE37" s="320"/>
      <c r="UCF37" s="310"/>
      <c r="UCG37" s="313"/>
      <c r="UCH37" s="313"/>
      <c r="UCI37" s="310"/>
      <c r="UCJ37" s="313"/>
      <c r="UCK37" s="310"/>
      <c r="UCL37" s="310"/>
      <c r="UCM37" s="310"/>
      <c r="UCN37" s="314"/>
      <c r="UCO37" s="312"/>
      <c r="UCP37" s="311"/>
      <c r="UCQ37" s="312"/>
      <c r="UCR37" s="320"/>
      <c r="UCS37" s="310"/>
      <c r="UCT37" s="313"/>
      <c r="UCU37" s="313"/>
      <c r="UCV37" s="310"/>
      <c r="UCW37" s="313"/>
      <c r="UCX37" s="310"/>
      <c r="UCY37" s="310"/>
      <c r="UCZ37" s="310"/>
      <c r="UDA37" s="314"/>
      <c r="UDB37" s="312"/>
      <c r="UDC37" s="311"/>
      <c r="UDD37" s="312"/>
      <c r="UDE37" s="320"/>
      <c r="UDF37" s="310"/>
      <c r="UDG37" s="313"/>
      <c r="UDH37" s="313"/>
      <c r="UDI37" s="310"/>
      <c r="UDJ37" s="313"/>
      <c r="UDK37" s="310"/>
      <c r="UDL37" s="310"/>
      <c r="UDM37" s="310"/>
      <c r="UDN37" s="314"/>
      <c r="UDO37" s="312"/>
      <c r="UDP37" s="311"/>
      <c r="UDQ37" s="312"/>
      <c r="UDR37" s="320"/>
      <c r="UDS37" s="310"/>
      <c r="UDT37" s="313"/>
      <c r="UDU37" s="313"/>
      <c r="UDV37" s="310"/>
      <c r="UDW37" s="313"/>
      <c r="UDX37" s="310"/>
      <c r="UDY37" s="310"/>
      <c r="UDZ37" s="310"/>
      <c r="UEA37" s="314"/>
      <c r="UEB37" s="312"/>
      <c r="UEC37" s="311"/>
      <c r="UED37" s="312"/>
      <c r="UEE37" s="320"/>
      <c r="UEF37" s="310"/>
      <c r="UEG37" s="313"/>
      <c r="UEH37" s="313"/>
      <c r="UEI37" s="310"/>
      <c r="UEJ37" s="313"/>
      <c r="UEK37" s="310"/>
      <c r="UEL37" s="310"/>
      <c r="UEM37" s="310"/>
      <c r="UEN37" s="314"/>
      <c r="UEO37" s="312"/>
      <c r="UEP37" s="311"/>
      <c r="UEQ37" s="312"/>
      <c r="UER37" s="320"/>
      <c r="UES37" s="310"/>
      <c r="UET37" s="313"/>
      <c r="UEU37" s="313"/>
      <c r="UEV37" s="310"/>
      <c r="UEW37" s="313"/>
      <c r="UEX37" s="310"/>
      <c r="UEY37" s="310"/>
      <c r="UEZ37" s="310"/>
      <c r="UFA37" s="314"/>
      <c r="UFB37" s="312"/>
      <c r="UFC37" s="311"/>
      <c r="UFD37" s="312"/>
      <c r="UFE37" s="320"/>
      <c r="UFF37" s="310"/>
      <c r="UFG37" s="313"/>
      <c r="UFH37" s="313"/>
      <c r="UFI37" s="310"/>
      <c r="UFJ37" s="313"/>
      <c r="UFK37" s="310"/>
      <c r="UFL37" s="310"/>
      <c r="UFM37" s="310"/>
      <c r="UFN37" s="314"/>
      <c r="UFO37" s="312"/>
      <c r="UFP37" s="311"/>
      <c r="UFQ37" s="312"/>
      <c r="UFR37" s="320"/>
      <c r="UFS37" s="310"/>
      <c r="UFT37" s="313"/>
      <c r="UFU37" s="313"/>
      <c r="UFV37" s="310"/>
      <c r="UFW37" s="313"/>
      <c r="UFX37" s="310"/>
      <c r="UFY37" s="310"/>
      <c r="UFZ37" s="310"/>
      <c r="UGA37" s="314"/>
      <c r="UGB37" s="312"/>
      <c r="UGC37" s="311"/>
      <c r="UGD37" s="312"/>
      <c r="UGE37" s="320"/>
      <c r="UGF37" s="310"/>
      <c r="UGG37" s="313"/>
      <c r="UGH37" s="313"/>
      <c r="UGI37" s="310"/>
      <c r="UGJ37" s="313"/>
      <c r="UGK37" s="310"/>
      <c r="UGL37" s="310"/>
      <c r="UGM37" s="310"/>
      <c r="UGN37" s="314"/>
      <c r="UGO37" s="312"/>
      <c r="UGP37" s="311"/>
      <c r="UGQ37" s="312"/>
      <c r="UGR37" s="320"/>
      <c r="UGS37" s="310"/>
      <c r="UGT37" s="313"/>
      <c r="UGU37" s="313"/>
      <c r="UGV37" s="310"/>
      <c r="UGW37" s="313"/>
      <c r="UGX37" s="310"/>
      <c r="UGY37" s="310"/>
      <c r="UGZ37" s="310"/>
      <c r="UHA37" s="314"/>
      <c r="UHB37" s="312"/>
      <c r="UHC37" s="311"/>
      <c r="UHD37" s="312"/>
      <c r="UHE37" s="320"/>
      <c r="UHF37" s="310"/>
      <c r="UHG37" s="313"/>
      <c r="UHH37" s="313"/>
      <c r="UHI37" s="310"/>
      <c r="UHJ37" s="313"/>
      <c r="UHK37" s="310"/>
      <c r="UHL37" s="310"/>
      <c r="UHM37" s="310"/>
      <c r="UHN37" s="314"/>
      <c r="UHO37" s="312"/>
      <c r="UHP37" s="311"/>
      <c r="UHQ37" s="312"/>
      <c r="UHR37" s="320"/>
      <c r="UHS37" s="310"/>
      <c r="UHT37" s="313"/>
      <c r="UHU37" s="313"/>
      <c r="UHV37" s="310"/>
      <c r="UHW37" s="313"/>
      <c r="UHX37" s="310"/>
      <c r="UHY37" s="310"/>
      <c r="UHZ37" s="310"/>
      <c r="UIA37" s="314"/>
      <c r="UIB37" s="312"/>
      <c r="UIC37" s="311"/>
      <c r="UID37" s="312"/>
      <c r="UIE37" s="320"/>
      <c r="UIF37" s="310"/>
      <c r="UIG37" s="313"/>
      <c r="UIH37" s="313"/>
      <c r="UII37" s="310"/>
      <c r="UIJ37" s="313"/>
      <c r="UIK37" s="310"/>
      <c r="UIL37" s="310"/>
      <c r="UIM37" s="310"/>
      <c r="UIN37" s="314"/>
      <c r="UIO37" s="312"/>
      <c r="UIP37" s="311"/>
      <c r="UIQ37" s="312"/>
      <c r="UIR37" s="320"/>
      <c r="UIS37" s="310"/>
      <c r="UIT37" s="313"/>
      <c r="UIU37" s="313"/>
      <c r="UIV37" s="310"/>
      <c r="UIW37" s="313"/>
      <c r="UIX37" s="310"/>
      <c r="UIY37" s="310"/>
      <c r="UIZ37" s="310"/>
      <c r="UJA37" s="314"/>
      <c r="UJB37" s="312"/>
      <c r="UJC37" s="311"/>
      <c r="UJD37" s="312"/>
      <c r="UJE37" s="320"/>
      <c r="UJF37" s="310"/>
      <c r="UJG37" s="313"/>
      <c r="UJH37" s="313"/>
      <c r="UJI37" s="310"/>
      <c r="UJJ37" s="313"/>
      <c r="UJK37" s="310"/>
      <c r="UJL37" s="310"/>
      <c r="UJM37" s="310"/>
      <c r="UJN37" s="314"/>
      <c r="UJO37" s="312"/>
      <c r="UJP37" s="311"/>
      <c r="UJQ37" s="312"/>
      <c r="UJR37" s="320"/>
      <c r="UJS37" s="310"/>
      <c r="UJT37" s="313"/>
      <c r="UJU37" s="313"/>
      <c r="UJV37" s="310"/>
      <c r="UJW37" s="313"/>
      <c r="UJX37" s="310"/>
      <c r="UJY37" s="310"/>
      <c r="UJZ37" s="310"/>
      <c r="UKA37" s="314"/>
      <c r="UKB37" s="312"/>
      <c r="UKC37" s="311"/>
      <c r="UKD37" s="312"/>
      <c r="UKE37" s="320"/>
      <c r="UKF37" s="310"/>
      <c r="UKG37" s="313"/>
      <c r="UKH37" s="313"/>
      <c r="UKI37" s="310"/>
      <c r="UKJ37" s="313"/>
      <c r="UKK37" s="310"/>
      <c r="UKL37" s="310"/>
      <c r="UKM37" s="310"/>
      <c r="UKN37" s="314"/>
      <c r="UKO37" s="312"/>
      <c r="UKP37" s="311"/>
      <c r="UKQ37" s="312"/>
      <c r="UKR37" s="320"/>
      <c r="UKS37" s="310"/>
      <c r="UKT37" s="313"/>
      <c r="UKU37" s="313"/>
      <c r="UKV37" s="310"/>
      <c r="UKW37" s="313"/>
      <c r="UKX37" s="310"/>
      <c r="UKY37" s="310"/>
      <c r="UKZ37" s="310"/>
      <c r="ULA37" s="314"/>
      <c r="ULB37" s="312"/>
      <c r="ULC37" s="311"/>
      <c r="ULD37" s="312"/>
      <c r="ULE37" s="320"/>
      <c r="ULF37" s="310"/>
      <c r="ULG37" s="313"/>
      <c r="ULH37" s="313"/>
      <c r="ULI37" s="310"/>
      <c r="ULJ37" s="313"/>
      <c r="ULK37" s="310"/>
      <c r="ULL37" s="310"/>
      <c r="ULM37" s="310"/>
      <c r="ULN37" s="314"/>
      <c r="ULO37" s="312"/>
      <c r="ULP37" s="311"/>
      <c r="ULQ37" s="312"/>
      <c r="ULR37" s="320"/>
      <c r="ULS37" s="310"/>
      <c r="ULT37" s="313"/>
      <c r="ULU37" s="313"/>
      <c r="ULV37" s="310"/>
      <c r="ULW37" s="313"/>
      <c r="ULX37" s="310"/>
      <c r="ULY37" s="310"/>
      <c r="ULZ37" s="310"/>
      <c r="UMA37" s="314"/>
      <c r="UMB37" s="312"/>
      <c r="UMC37" s="311"/>
      <c r="UMD37" s="312"/>
      <c r="UME37" s="320"/>
      <c r="UMF37" s="310"/>
      <c r="UMG37" s="313"/>
      <c r="UMH37" s="313"/>
      <c r="UMI37" s="310"/>
      <c r="UMJ37" s="313"/>
      <c r="UMK37" s="310"/>
      <c r="UML37" s="310"/>
      <c r="UMM37" s="310"/>
      <c r="UMN37" s="314"/>
      <c r="UMO37" s="312"/>
      <c r="UMP37" s="311"/>
      <c r="UMQ37" s="312"/>
      <c r="UMR37" s="320"/>
      <c r="UMS37" s="310"/>
      <c r="UMT37" s="313"/>
      <c r="UMU37" s="313"/>
      <c r="UMV37" s="310"/>
      <c r="UMW37" s="313"/>
      <c r="UMX37" s="310"/>
      <c r="UMY37" s="310"/>
      <c r="UMZ37" s="310"/>
      <c r="UNA37" s="314"/>
      <c r="UNB37" s="312"/>
      <c r="UNC37" s="311"/>
      <c r="UND37" s="312"/>
      <c r="UNE37" s="320"/>
      <c r="UNF37" s="310"/>
      <c r="UNG37" s="313"/>
      <c r="UNH37" s="313"/>
      <c r="UNI37" s="310"/>
      <c r="UNJ37" s="313"/>
      <c r="UNK37" s="310"/>
      <c r="UNL37" s="310"/>
      <c r="UNM37" s="310"/>
      <c r="UNN37" s="314"/>
      <c r="UNO37" s="312"/>
      <c r="UNP37" s="311"/>
      <c r="UNQ37" s="312"/>
      <c r="UNR37" s="320"/>
      <c r="UNS37" s="310"/>
      <c r="UNT37" s="313"/>
      <c r="UNU37" s="313"/>
      <c r="UNV37" s="310"/>
      <c r="UNW37" s="313"/>
      <c r="UNX37" s="310"/>
      <c r="UNY37" s="310"/>
      <c r="UNZ37" s="310"/>
      <c r="UOA37" s="314"/>
      <c r="UOB37" s="312"/>
      <c r="UOC37" s="311"/>
      <c r="UOD37" s="312"/>
      <c r="UOE37" s="320"/>
      <c r="UOF37" s="310"/>
      <c r="UOG37" s="313"/>
      <c r="UOH37" s="313"/>
      <c r="UOI37" s="310"/>
      <c r="UOJ37" s="313"/>
      <c r="UOK37" s="310"/>
      <c r="UOL37" s="310"/>
      <c r="UOM37" s="310"/>
      <c r="UON37" s="314"/>
      <c r="UOO37" s="312"/>
      <c r="UOP37" s="311"/>
      <c r="UOQ37" s="312"/>
      <c r="UOR37" s="320"/>
      <c r="UOS37" s="310"/>
      <c r="UOT37" s="313"/>
      <c r="UOU37" s="313"/>
      <c r="UOV37" s="310"/>
      <c r="UOW37" s="313"/>
      <c r="UOX37" s="310"/>
      <c r="UOY37" s="310"/>
      <c r="UOZ37" s="310"/>
      <c r="UPA37" s="314"/>
      <c r="UPB37" s="312"/>
      <c r="UPC37" s="311"/>
      <c r="UPD37" s="312"/>
      <c r="UPE37" s="320"/>
      <c r="UPF37" s="310"/>
      <c r="UPG37" s="313"/>
      <c r="UPH37" s="313"/>
      <c r="UPI37" s="310"/>
      <c r="UPJ37" s="313"/>
      <c r="UPK37" s="310"/>
      <c r="UPL37" s="310"/>
      <c r="UPM37" s="310"/>
      <c r="UPN37" s="314"/>
      <c r="UPO37" s="312"/>
      <c r="UPP37" s="311"/>
      <c r="UPQ37" s="312"/>
      <c r="UPR37" s="320"/>
      <c r="UPS37" s="310"/>
      <c r="UPT37" s="313"/>
      <c r="UPU37" s="313"/>
      <c r="UPV37" s="310"/>
      <c r="UPW37" s="313"/>
      <c r="UPX37" s="310"/>
      <c r="UPY37" s="310"/>
      <c r="UPZ37" s="310"/>
      <c r="UQA37" s="314"/>
      <c r="UQB37" s="312"/>
      <c r="UQC37" s="311"/>
      <c r="UQD37" s="312"/>
      <c r="UQE37" s="320"/>
      <c r="UQF37" s="310"/>
      <c r="UQG37" s="313"/>
      <c r="UQH37" s="313"/>
      <c r="UQI37" s="310"/>
      <c r="UQJ37" s="313"/>
      <c r="UQK37" s="310"/>
      <c r="UQL37" s="310"/>
      <c r="UQM37" s="310"/>
      <c r="UQN37" s="314"/>
      <c r="UQO37" s="312"/>
      <c r="UQP37" s="311"/>
      <c r="UQQ37" s="312"/>
      <c r="UQR37" s="320"/>
      <c r="UQS37" s="310"/>
      <c r="UQT37" s="313"/>
      <c r="UQU37" s="313"/>
      <c r="UQV37" s="310"/>
      <c r="UQW37" s="313"/>
      <c r="UQX37" s="310"/>
      <c r="UQY37" s="310"/>
      <c r="UQZ37" s="310"/>
      <c r="URA37" s="314"/>
      <c r="URB37" s="312"/>
      <c r="URC37" s="311"/>
      <c r="URD37" s="312"/>
      <c r="URE37" s="320"/>
      <c r="URF37" s="310"/>
      <c r="URG37" s="313"/>
      <c r="URH37" s="313"/>
      <c r="URI37" s="310"/>
      <c r="URJ37" s="313"/>
      <c r="URK37" s="310"/>
      <c r="URL37" s="310"/>
      <c r="URM37" s="310"/>
      <c r="URN37" s="314"/>
      <c r="URO37" s="312"/>
      <c r="URP37" s="311"/>
      <c r="URQ37" s="312"/>
      <c r="URR37" s="320"/>
      <c r="URS37" s="310"/>
      <c r="URT37" s="313"/>
      <c r="URU37" s="313"/>
      <c r="URV37" s="310"/>
      <c r="URW37" s="313"/>
      <c r="URX37" s="310"/>
      <c r="URY37" s="310"/>
      <c r="URZ37" s="310"/>
      <c r="USA37" s="314"/>
      <c r="USB37" s="312"/>
      <c r="USC37" s="311"/>
      <c r="USD37" s="312"/>
      <c r="USE37" s="320"/>
      <c r="USF37" s="310"/>
      <c r="USG37" s="313"/>
      <c r="USH37" s="313"/>
      <c r="USI37" s="310"/>
      <c r="USJ37" s="313"/>
      <c r="USK37" s="310"/>
      <c r="USL37" s="310"/>
      <c r="USM37" s="310"/>
      <c r="USN37" s="314"/>
      <c r="USO37" s="312"/>
      <c r="USP37" s="311"/>
      <c r="USQ37" s="312"/>
      <c r="USR37" s="320"/>
      <c r="USS37" s="310"/>
      <c r="UST37" s="313"/>
      <c r="USU37" s="313"/>
      <c r="USV37" s="310"/>
      <c r="USW37" s="313"/>
      <c r="USX37" s="310"/>
      <c r="USY37" s="310"/>
      <c r="USZ37" s="310"/>
      <c r="UTA37" s="314"/>
      <c r="UTB37" s="312"/>
      <c r="UTC37" s="311"/>
      <c r="UTD37" s="312"/>
      <c r="UTE37" s="320"/>
      <c r="UTF37" s="310"/>
      <c r="UTG37" s="313"/>
      <c r="UTH37" s="313"/>
      <c r="UTI37" s="310"/>
      <c r="UTJ37" s="313"/>
      <c r="UTK37" s="310"/>
      <c r="UTL37" s="310"/>
      <c r="UTM37" s="310"/>
      <c r="UTN37" s="314"/>
      <c r="UTO37" s="312"/>
      <c r="UTP37" s="311"/>
      <c r="UTQ37" s="312"/>
      <c r="UTR37" s="320"/>
      <c r="UTS37" s="310"/>
      <c r="UTT37" s="313"/>
      <c r="UTU37" s="313"/>
      <c r="UTV37" s="310"/>
      <c r="UTW37" s="313"/>
      <c r="UTX37" s="310"/>
      <c r="UTY37" s="310"/>
      <c r="UTZ37" s="310"/>
      <c r="UUA37" s="314"/>
      <c r="UUB37" s="312"/>
      <c r="UUC37" s="311"/>
      <c r="UUD37" s="312"/>
      <c r="UUE37" s="320"/>
      <c r="UUF37" s="310"/>
      <c r="UUG37" s="313"/>
      <c r="UUH37" s="313"/>
      <c r="UUI37" s="310"/>
      <c r="UUJ37" s="313"/>
      <c r="UUK37" s="310"/>
      <c r="UUL37" s="310"/>
      <c r="UUM37" s="310"/>
      <c r="UUN37" s="314"/>
      <c r="UUO37" s="312"/>
      <c r="UUP37" s="311"/>
      <c r="UUQ37" s="312"/>
      <c r="UUR37" s="320"/>
      <c r="UUS37" s="310"/>
      <c r="UUT37" s="313"/>
      <c r="UUU37" s="313"/>
      <c r="UUV37" s="310"/>
      <c r="UUW37" s="313"/>
      <c r="UUX37" s="310"/>
      <c r="UUY37" s="310"/>
      <c r="UUZ37" s="310"/>
      <c r="UVA37" s="314"/>
      <c r="UVB37" s="312"/>
      <c r="UVC37" s="311"/>
      <c r="UVD37" s="312"/>
      <c r="UVE37" s="320"/>
      <c r="UVF37" s="310"/>
      <c r="UVG37" s="313"/>
      <c r="UVH37" s="313"/>
      <c r="UVI37" s="310"/>
      <c r="UVJ37" s="313"/>
      <c r="UVK37" s="310"/>
      <c r="UVL37" s="310"/>
      <c r="UVM37" s="310"/>
      <c r="UVN37" s="314"/>
      <c r="UVO37" s="312"/>
      <c r="UVP37" s="311"/>
      <c r="UVQ37" s="312"/>
      <c r="UVR37" s="320"/>
      <c r="UVS37" s="310"/>
      <c r="UVT37" s="313"/>
      <c r="UVU37" s="313"/>
      <c r="UVV37" s="310"/>
      <c r="UVW37" s="313"/>
      <c r="UVX37" s="310"/>
      <c r="UVY37" s="310"/>
      <c r="UVZ37" s="310"/>
      <c r="UWA37" s="314"/>
      <c r="UWB37" s="312"/>
      <c r="UWC37" s="311"/>
      <c r="UWD37" s="312"/>
      <c r="UWE37" s="320"/>
      <c r="UWF37" s="310"/>
      <c r="UWG37" s="313"/>
      <c r="UWH37" s="313"/>
      <c r="UWI37" s="310"/>
      <c r="UWJ37" s="313"/>
      <c r="UWK37" s="310"/>
      <c r="UWL37" s="310"/>
      <c r="UWM37" s="310"/>
      <c r="UWN37" s="314"/>
      <c r="UWO37" s="312"/>
      <c r="UWP37" s="311"/>
      <c r="UWQ37" s="312"/>
      <c r="UWR37" s="320"/>
      <c r="UWS37" s="310"/>
      <c r="UWT37" s="313"/>
      <c r="UWU37" s="313"/>
      <c r="UWV37" s="310"/>
      <c r="UWW37" s="313"/>
      <c r="UWX37" s="310"/>
      <c r="UWY37" s="310"/>
      <c r="UWZ37" s="310"/>
      <c r="UXA37" s="314"/>
      <c r="UXB37" s="312"/>
      <c r="UXC37" s="311"/>
      <c r="UXD37" s="312"/>
      <c r="UXE37" s="320"/>
      <c r="UXF37" s="310"/>
      <c r="UXG37" s="313"/>
      <c r="UXH37" s="313"/>
      <c r="UXI37" s="310"/>
      <c r="UXJ37" s="313"/>
      <c r="UXK37" s="310"/>
      <c r="UXL37" s="310"/>
      <c r="UXM37" s="310"/>
      <c r="UXN37" s="314"/>
      <c r="UXO37" s="312"/>
      <c r="UXP37" s="311"/>
      <c r="UXQ37" s="312"/>
      <c r="UXR37" s="320"/>
      <c r="UXS37" s="310"/>
      <c r="UXT37" s="313"/>
      <c r="UXU37" s="313"/>
      <c r="UXV37" s="310"/>
      <c r="UXW37" s="313"/>
      <c r="UXX37" s="310"/>
      <c r="UXY37" s="310"/>
      <c r="UXZ37" s="310"/>
      <c r="UYA37" s="314"/>
      <c r="UYB37" s="312"/>
      <c r="UYC37" s="311"/>
      <c r="UYD37" s="312"/>
      <c r="UYE37" s="320"/>
      <c r="UYF37" s="310"/>
      <c r="UYG37" s="313"/>
      <c r="UYH37" s="313"/>
      <c r="UYI37" s="310"/>
      <c r="UYJ37" s="313"/>
      <c r="UYK37" s="310"/>
      <c r="UYL37" s="310"/>
      <c r="UYM37" s="310"/>
      <c r="UYN37" s="314"/>
      <c r="UYO37" s="312"/>
      <c r="UYP37" s="311"/>
      <c r="UYQ37" s="312"/>
      <c r="UYR37" s="320"/>
      <c r="UYS37" s="310"/>
      <c r="UYT37" s="313"/>
      <c r="UYU37" s="313"/>
      <c r="UYV37" s="310"/>
      <c r="UYW37" s="313"/>
      <c r="UYX37" s="310"/>
      <c r="UYY37" s="310"/>
      <c r="UYZ37" s="310"/>
      <c r="UZA37" s="314"/>
      <c r="UZB37" s="312"/>
      <c r="UZC37" s="311"/>
      <c r="UZD37" s="312"/>
      <c r="UZE37" s="320"/>
      <c r="UZF37" s="310"/>
      <c r="UZG37" s="313"/>
      <c r="UZH37" s="313"/>
      <c r="UZI37" s="310"/>
      <c r="UZJ37" s="313"/>
      <c r="UZK37" s="310"/>
      <c r="UZL37" s="310"/>
      <c r="UZM37" s="310"/>
      <c r="UZN37" s="314"/>
      <c r="UZO37" s="312"/>
      <c r="UZP37" s="311"/>
      <c r="UZQ37" s="312"/>
      <c r="UZR37" s="320"/>
      <c r="UZS37" s="310"/>
      <c r="UZT37" s="313"/>
      <c r="UZU37" s="313"/>
      <c r="UZV37" s="310"/>
      <c r="UZW37" s="313"/>
      <c r="UZX37" s="310"/>
      <c r="UZY37" s="310"/>
      <c r="UZZ37" s="310"/>
      <c r="VAA37" s="314"/>
      <c r="VAB37" s="312"/>
      <c r="VAC37" s="311"/>
      <c r="VAD37" s="312"/>
      <c r="VAE37" s="320"/>
      <c r="VAF37" s="310"/>
      <c r="VAG37" s="313"/>
      <c r="VAH37" s="313"/>
      <c r="VAI37" s="310"/>
      <c r="VAJ37" s="313"/>
      <c r="VAK37" s="310"/>
      <c r="VAL37" s="310"/>
      <c r="VAM37" s="310"/>
      <c r="VAN37" s="314"/>
      <c r="VAO37" s="312"/>
      <c r="VAP37" s="311"/>
      <c r="VAQ37" s="312"/>
      <c r="VAR37" s="320"/>
      <c r="VAS37" s="310"/>
      <c r="VAT37" s="313"/>
      <c r="VAU37" s="313"/>
      <c r="VAV37" s="310"/>
      <c r="VAW37" s="313"/>
      <c r="VAX37" s="310"/>
      <c r="VAY37" s="310"/>
      <c r="VAZ37" s="310"/>
      <c r="VBA37" s="314"/>
      <c r="VBB37" s="312"/>
      <c r="VBC37" s="311"/>
      <c r="VBD37" s="312"/>
      <c r="VBE37" s="320"/>
      <c r="VBF37" s="310"/>
      <c r="VBG37" s="313"/>
      <c r="VBH37" s="313"/>
      <c r="VBI37" s="310"/>
      <c r="VBJ37" s="313"/>
      <c r="VBK37" s="310"/>
      <c r="VBL37" s="310"/>
      <c r="VBM37" s="310"/>
      <c r="VBN37" s="314"/>
      <c r="VBO37" s="312"/>
      <c r="VBP37" s="311"/>
      <c r="VBQ37" s="312"/>
      <c r="VBR37" s="320"/>
      <c r="VBS37" s="310"/>
      <c r="VBT37" s="313"/>
      <c r="VBU37" s="313"/>
      <c r="VBV37" s="310"/>
      <c r="VBW37" s="313"/>
      <c r="VBX37" s="310"/>
      <c r="VBY37" s="310"/>
      <c r="VBZ37" s="310"/>
      <c r="VCA37" s="314"/>
      <c r="VCB37" s="312"/>
      <c r="VCC37" s="311"/>
      <c r="VCD37" s="312"/>
      <c r="VCE37" s="320"/>
      <c r="VCF37" s="310"/>
      <c r="VCG37" s="313"/>
      <c r="VCH37" s="313"/>
      <c r="VCI37" s="310"/>
      <c r="VCJ37" s="313"/>
      <c r="VCK37" s="310"/>
      <c r="VCL37" s="310"/>
      <c r="VCM37" s="310"/>
      <c r="VCN37" s="314"/>
      <c r="VCO37" s="312"/>
      <c r="VCP37" s="311"/>
      <c r="VCQ37" s="312"/>
      <c r="VCR37" s="320"/>
      <c r="VCS37" s="310"/>
      <c r="VCT37" s="313"/>
      <c r="VCU37" s="313"/>
      <c r="VCV37" s="310"/>
      <c r="VCW37" s="313"/>
      <c r="VCX37" s="310"/>
      <c r="VCY37" s="310"/>
      <c r="VCZ37" s="310"/>
      <c r="VDA37" s="314"/>
      <c r="VDB37" s="312"/>
      <c r="VDC37" s="311"/>
      <c r="VDD37" s="312"/>
      <c r="VDE37" s="320"/>
      <c r="VDF37" s="310"/>
      <c r="VDG37" s="313"/>
      <c r="VDH37" s="313"/>
      <c r="VDI37" s="310"/>
      <c r="VDJ37" s="313"/>
      <c r="VDK37" s="310"/>
      <c r="VDL37" s="310"/>
      <c r="VDM37" s="310"/>
      <c r="VDN37" s="314"/>
      <c r="VDO37" s="312"/>
      <c r="VDP37" s="311"/>
      <c r="VDQ37" s="312"/>
      <c r="VDR37" s="320"/>
      <c r="VDS37" s="310"/>
      <c r="VDT37" s="313"/>
      <c r="VDU37" s="313"/>
      <c r="VDV37" s="310"/>
      <c r="VDW37" s="313"/>
      <c r="VDX37" s="310"/>
      <c r="VDY37" s="310"/>
      <c r="VDZ37" s="310"/>
      <c r="VEA37" s="314"/>
      <c r="VEB37" s="312"/>
      <c r="VEC37" s="311"/>
      <c r="VED37" s="312"/>
      <c r="VEE37" s="320"/>
      <c r="VEF37" s="310"/>
      <c r="VEG37" s="313"/>
      <c r="VEH37" s="313"/>
      <c r="VEI37" s="310"/>
      <c r="VEJ37" s="313"/>
      <c r="VEK37" s="310"/>
      <c r="VEL37" s="310"/>
      <c r="VEM37" s="310"/>
      <c r="VEN37" s="314"/>
      <c r="VEO37" s="312"/>
      <c r="VEP37" s="311"/>
      <c r="VEQ37" s="312"/>
      <c r="VER37" s="320"/>
      <c r="VES37" s="310"/>
      <c r="VET37" s="313"/>
      <c r="VEU37" s="313"/>
      <c r="VEV37" s="310"/>
      <c r="VEW37" s="313"/>
      <c r="VEX37" s="310"/>
      <c r="VEY37" s="310"/>
      <c r="VEZ37" s="310"/>
      <c r="VFA37" s="314"/>
      <c r="VFB37" s="312"/>
      <c r="VFC37" s="311"/>
      <c r="VFD37" s="312"/>
      <c r="VFE37" s="320"/>
      <c r="VFF37" s="310"/>
      <c r="VFG37" s="313"/>
      <c r="VFH37" s="313"/>
      <c r="VFI37" s="310"/>
      <c r="VFJ37" s="313"/>
      <c r="VFK37" s="310"/>
      <c r="VFL37" s="310"/>
      <c r="VFM37" s="310"/>
      <c r="VFN37" s="314"/>
      <c r="VFO37" s="312"/>
      <c r="VFP37" s="311"/>
      <c r="VFQ37" s="312"/>
      <c r="VFR37" s="320"/>
      <c r="VFS37" s="310"/>
      <c r="VFT37" s="313"/>
      <c r="VFU37" s="313"/>
      <c r="VFV37" s="310"/>
      <c r="VFW37" s="313"/>
      <c r="VFX37" s="310"/>
      <c r="VFY37" s="310"/>
      <c r="VFZ37" s="310"/>
      <c r="VGA37" s="314"/>
      <c r="VGB37" s="312"/>
      <c r="VGC37" s="311"/>
      <c r="VGD37" s="312"/>
      <c r="VGE37" s="320"/>
      <c r="VGF37" s="310"/>
      <c r="VGG37" s="313"/>
      <c r="VGH37" s="313"/>
      <c r="VGI37" s="310"/>
      <c r="VGJ37" s="313"/>
      <c r="VGK37" s="310"/>
      <c r="VGL37" s="310"/>
      <c r="VGM37" s="310"/>
      <c r="VGN37" s="314"/>
      <c r="VGO37" s="312"/>
      <c r="VGP37" s="311"/>
      <c r="VGQ37" s="312"/>
      <c r="VGR37" s="320"/>
      <c r="VGS37" s="310"/>
      <c r="VGT37" s="313"/>
      <c r="VGU37" s="313"/>
      <c r="VGV37" s="310"/>
      <c r="VGW37" s="313"/>
      <c r="VGX37" s="310"/>
      <c r="VGY37" s="310"/>
      <c r="VGZ37" s="310"/>
      <c r="VHA37" s="314"/>
      <c r="VHB37" s="312"/>
      <c r="VHC37" s="311"/>
      <c r="VHD37" s="312"/>
      <c r="VHE37" s="320"/>
      <c r="VHF37" s="310"/>
      <c r="VHG37" s="313"/>
      <c r="VHH37" s="313"/>
      <c r="VHI37" s="310"/>
      <c r="VHJ37" s="313"/>
      <c r="VHK37" s="310"/>
      <c r="VHL37" s="310"/>
      <c r="VHM37" s="310"/>
      <c r="VHN37" s="314"/>
      <c r="VHO37" s="312"/>
      <c r="VHP37" s="311"/>
      <c r="VHQ37" s="312"/>
      <c r="VHR37" s="320"/>
      <c r="VHS37" s="310"/>
      <c r="VHT37" s="313"/>
      <c r="VHU37" s="313"/>
      <c r="VHV37" s="310"/>
      <c r="VHW37" s="313"/>
      <c r="VHX37" s="310"/>
      <c r="VHY37" s="310"/>
      <c r="VHZ37" s="310"/>
      <c r="VIA37" s="314"/>
      <c r="VIB37" s="312"/>
      <c r="VIC37" s="311"/>
      <c r="VID37" s="312"/>
      <c r="VIE37" s="320"/>
      <c r="VIF37" s="310"/>
      <c r="VIG37" s="313"/>
      <c r="VIH37" s="313"/>
      <c r="VII37" s="310"/>
      <c r="VIJ37" s="313"/>
      <c r="VIK37" s="310"/>
      <c r="VIL37" s="310"/>
      <c r="VIM37" s="310"/>
      <c r="VIN37" s="314"/>
      <c r="VIO37" s="312"/>
      <c r="VIP37" s="311"/>
      <c r="VIQ37" s="312"/>
      <c r="VIR37" s="320"/>
      <c r="VIS37" s="310"/>
      <c r="VIT37" s="313"/>
      <c r="VIU37" s="313"/>
      <c r="VIV37" s="310"/>
      <c r="VIW37" s="313"/>
      <c r="VIX37" s="310"/>
      <c r="VIY37" s="310"/>
      <c r="VIZ37" s="310"/>
      <c r="VJA37" s="314"/>
      <c r="VJB37" s="312"/>
      <c r="VJC37" s="311"/>
      <c r="VJD37" s="312"/>
      <c r="VJE37" s="320"/>
      <c r="VJF37" s="310"/>
      <c r="VJG37" s="313"/>
      <c r="VJH37" s="313"/>
      <c r="VJI37" s="310"/>
      <c r="VJJ37" s="313"/>
      <c r="VJK37" s="310"/>
      <c r="VJL37" s="310"/>
      <c r="VJM37" s="310"/>
      <c r="VJN37" s="314"/>
      <c r="VJO37" s="312"/>
      <c r="VJP37" s="311"/>
      <c r="VJQ37" s="312"/>
      <c r="VJR37" s="320"/>
      <c r="VJS37" s="310"/>
      <c r="VJT37" s="313"/>
      <c r="VJU37" s="313"/>
      <c r="VJV37" s="310"/>
      <c r="VJW37" s="313"/>
      <c r="VJX37" s="310"/>
      <c r="VJY37" s="310"/>
      <c r="VJZ37" s="310"/>
      <c r="VKA37" s="314"/>
      <c r="VKB37" s="312"/>
      <c r="VKC37" s="311"/>
      <c r="VKD37" s="312"/>
      <c r="VKE37" s="320"/>
      <c r="VKF37" s="310"/>
      <c r="VKG37" s="313"/>
      <c r="VKH37" s="313"/>
      <c r="VKI37" s="310"/>
      <c r="VKJ37" s="313"/>
      <c r="VKK37" s="310"/>
      <c r="VKL37" s="310"/>
      <c r="VKM37" s="310"/>
      <c r="VKN37" s="314"/>
      <c r="VKO37" s="312"/>
      <c r="VKP37" s="311"/>
      <c r="VKQ37" s="312"/>
      <c r="VKR37" s="320"/>
      <c r="VKS37" s="310"/>
      <c r="VKT37" s="313"/>
      <c r="VKU37" s="313"/>
      <c r="VKV37" s="310"/>
      <c r="VKW37" s="313"/>
      <c r="VKX37" s="310"/>
      <c r="VKY37" s="310"/>
      <c r="VKZ37" s="310"/>
      <c r="VLA37" s="314"/>
      <c r="VLB37" s="312"/>
      <c r="VLC37" s="311"/>
      <c r="VLD37" s="312"/>
      <c r="VLE37" s="320"/>
      <c r="VLF37" s="310"/>
      <c r="VLG37" s="313"/>
      <c r="VLH37" s="313"/>
      <c r="VLI37" s="310"/>
      <c r="VLJ37" s="313"/>
      <c r="VLK37" s="310"/>
      <c r="VLL37" s="310"/>
      <c r="VLM37" s="310"/>
      <c r="VLN37" s="314"/>
      <c r="VLO37" s="312"/>
      <c r="VLP37" s="311"/>
      <c r="VLQ37" s="312"/>
      <c r="VLR37" s="320"/>
      <c r="VLS37" s="310"/>
      <c r="VLT37" s="313"/>
      <c r="VLU37" s="313"/>
      <c r="VLV37" s="310"/>
      <c r="VLW37" s="313"/>
      <c r="VLX37" s="310"/>
      <c r="VLY37" s="310"/>
      <c r="VLZ37" s="310"/>
      <c r="VMA37" s="314"/>
      <c r="VMB37" s="312"/>
      <c r="VMC37" s="311"/>
      <c r="VMD37" s="312"/>
      <c r="VME37" s="320"/>
      <c r="VMF37" s="310"/>
      <c r="VMG37" s="313"/>
      <c r="VMH37" s="313"/>
      <c r="VMI37" s="310"/>
      <c r="VMJ37" s="313"/>
      <c r="VMK37" s="310"/>
      <c r="VML37" s="310"/>
      <c r="VMM37" s="310"/>
      <c r="VMN37" s="314"/>
      <c r="VMO37" s="312"/>
      <c r="VMP37" s="311"/>
      <c r="VMQ37" s="312"/>
      <c r="VMR37" s="320"/>
      <c r="VMS37" s="310"/>
      <c r="VMT37" s="313"/>
      <c r="VMU37" s="313"/>
      <c r="VMV37" s="310"/>
      <c r="VMW37" s="313"/>
      <c r="VMX37" s="310"/>
      <c r="VMY37" s="310"/>
      <c r="VMZ37" s="310"/>
      <c r="VNA37" s="314"/>
      <c r="VNB37" s="312"/>
      <c r="VNC37" s="311"/>
      <c r="VND37" s="312"/>
      <c r="VNE37" s="320"/>
      <c r="VNF37" s="310"/>
      <c r="VNG37" s="313"/>
      <c r="VNH37" s="313"/>
      <c r="VNI37" s="310"/>
      <c r="VNJ37" s="313"/>
      <c r="VNK37" s="310"/>
      <c r="VNL37" s="310"/>
      <c r="VNM37" s="310"/>
      <c r="VNN37" s="314"/>
      <c r="VNO37" s="312"/>
      <c r="VNP37" s="311"/>
      <c r="VNQ37" s="312"/>
      <c r="VNR37" s="320"/>
      <c r="VNS37" s="310"/>
      <c r="VNT37" s="313"/>
      <c r="VNU37" s="313"/>
      <c r="VNV37" s="310"/>
      <c r="VNW37" s="313"/>
      <c r="VNX37" s="310"/>
      <c r="VNY37" s="310"/>
      <c r="VNZ37" s="310"/>
      <c r="VOA37" s="314"/>
      <c r="VOB37" s="312"/>
      <c r="VOC37" s="311"/>
      <c r="VOD37" s="312"/>
      <c r="VOE37" s="320"/>
      <c r="VOF37" s="310"/>
      <c r="VOG37" s="313"/>
      <c r="VOH37" s="313"/>
      <c r="VOI37" s="310"/>
      <c r="VOJ37" s="313"/>
      <c r="VOK37" s="310"/>
      <c r="VOL37" s="310"/>
      <c r="VOM37" s="310"/>
      <c r="VON37" s="314"/>
      <c r="VOO37" s="312"/>
      <c r="VOP37" s="311"/>
      <c r="VOQ37" s="312"/>
      <c r="VOR37" s="320"/>
      <c r="VOS37" s="310"/>
      <c r="VOT37" s="313"/>
      <c r="VOU37" s="313"/>
      <c r="VOV37" s="310"/>
      <c r="VOW37" s="313"/>
      <c r="VOX37" s="310"/>
      <c r="VOY37" s="310"/>
      <c r="VOZ37" s="310"/>
      <c r="VPA37" s="314"/>
      <c r="VPB37" s="312"/>
      <c r="VPC37" s="311"/>
      <c r="VPD37" s="312"/>
      <c r="VPE37" s="320"/>
      <c r="VPF37" s="310"/>
      <c r="VPG37" s="313"/>
      <c r="VPH37" s="313"/>
      <c r="VPI37" s="310"/>
      <c r="VPJ37" s="313"/>
      <c r="VPK37" s="310"/>
      <c r="VPL37" s="310"/>
      <c r="VPM37" s="310"/>
      <c r="VPN37" s="314"/>
      <c r="VPO37" s="312"/>
      <c r="VPP37" s="311"/>
      <c r="VPQ37" s="312"/>
      <c r="VPR37" s="320"/>
      <c r="VPS37" s="310"/>
      <c r="VPT37" s="313"/>
      <c r="VPU37" s="313"/>
      <c r="VPV37" s="310"/>
      <c r="VPW37" s="313"/>
      <c r="VPX37" s="310"/>
      <c r="VPY37" s="310"/>
      <c r="VPZ37" s="310"/>
      <c r="VQA37" s="314"/>
      <c r="VQB37" s="312"/>
      <c r="VQC37" s="311"/>
      <c r="VQD37" s="312"/>
      <c r="VQE37" s="320"/>
      <c r="VQF37" s="310"/>
      <c r="VQG37" s="313"/>
      <c r="VQH37" s="313"/>
      <c r="VQI37" s="310"/>
      <c r="VQJ37" s="313"/>
      <c r="VQK37" s="310"/>
      <c r="VQL37" s="310"/>
      <c r="VQM37" s="310"/>
      <c r="VQN37" s="314"/>
      <c r="VQO37" s="312"/>
      <c r="VQP37" s="311"/>
      <c r="VQQ37" s="312"/>
      <c r="VQR37" s="320"/>
      <c r="VQS37" s="310"/>
      <c r="VQT37" s="313"/>
      <c r="VQU37" s="313"/>
      <c r="VQV37" s="310"/>
      <c r="VQW37" s="313"/>
      <c r="VQX37" s="310"/>
      <c r="VQY37" s="310"/>
      <c r="VQZ37" s="310"/>
      <c r="VRA37" s="314"/>
      <c r="VRB37" s="312"/>
      <c r="VRC37" s="311"/>
      <c r="VRD37" s="312"/>
      <c r="VRE37" s="320"/>
      <c r="VRF37" s="310"/>
      <c r="VRG37" s="313"/>
      <c r="VRH37" s="313"/>
      <c r="VRI37" s="310"/>
      <c r="VRJ37" s="313"/>
      <c r="VRK37" s="310"/>
      <c r="VRL37" s="310"/>
      <c r="VRM37" s="310"/>
      <c r="VRN37" s="314"/>
      <c r="VRO37" s="312"/>
      <c r="VRP37" s="311"/>
      <c r="VRQ37" s="312"/>
      <c r="VRR37" s="320"/>
      <c r="VRS37" s="310"/>
      <c r="VRT37" s="313"/>
      <c r="VRU37" s="313"/>
      <c r="VRV37" s="310"/>
      <c r="VRW37" s="313"/>
      <c r="VRX37" s="310"/>
      <c r="VRY37" s="310"/>
      <c r="VRZ37" s="310"/>
      <c r="VSA37" s="314"/>
      <c r="VSB37" s="312"/>
      <c r="VSC37" s="311"/>
      <c r="VSD37" s="312"/>
      <c r="VSE37" s="320"/>
      <c r="VSF37" s="310"/>
      <c r="VSG37" s="313"/>
      <c r="VSH37" s="313"/>
      <c r="VSI37" s="310"/>
      <c r="VSJ37" s="313"/>
      <c r="VSK37" s="310"/>
      <c r="VSL37" s="310"/>
      <c r="VSM37" s="310"/>
      <c r="VSN37" s="314"/>
      <c r="VSO37" s="312"/>
      <c r="VSP37" s="311"/>
      <c r="VSQ37" s="312"/>
      <c r="VSR37" s="320"/>
      <c r="VSS37" s="310"/>
      <c r="VST37" s="313"/>
      <c r="VSU37" s="313"/>
      <c r="VSV37" s="310"/>
      <c r="VSW37" s="313"/>
      <c r="VSX37" s="310"/>
      <c r="VSY37" s="310"/>
      <c r="VSZ37" s="310"/>
      <c r="VTA37" s="314"/>
      <c r="VTB37" s="312"/>
      <c r="VTC37" s="311"/>
      <c r="VTD37" s="312"/>
      <c r="VTE37" s="320"/>
      <c r="VTF37" s="310"/>
      <c r="VTG37" s="313"/>
      <c r="VTH37" s="313"/>
      <c r="VTI37" s="310"/>
      <c r="VTJ37" s="313"/>
      <c r="VTK37" s="310"/>
      <c r="VTL37" s="310"/>
      <c r="VTM37" s="310"/>
      <c r="VTN37" s="314"/>
      <c r="VTO37" s="312"/>
      <c r="VTP37" s="311"/>
      <c r="VTQ37" s="312"/>
      <c r="VTR37" s="320"/>
      <c r="VTS37" s="310"/>
      <c r="VTT37" s="313"/>
      <c r="VTU37" s="313"/>
      <c r="VTV37" s="310"/>
      <c r="VTW37" s="313"/>
      <c r="VTX37" s="310"/>
      <c r="VTY37" s="310"/>
      <c r="VTZ37" s="310"/>
      <c r="VUA37" s="314"/>
      <c r="VUB37" s="312"/>
      <c r="VUC37" s="311"/>
      <c r="VUD37" s="312"/>
      <c r="VUE37" s="320"/>
      <c r="VUF37" s="310"/>
      <c r="VUG37" s="313"/>
      <c r="VUH37" s="313"/>
      <c r="VUI37" s="310"/>
      <c r="VUJ37" s="313"/>
      <c r="VUK37" s="310"/>
      <c r="VUL37" s="310"/>
      <c r="VUM37" s="310"/>
      <c r="VUN37" s="314"/>
      <c r="VUO37" s="312"/>
      <c r="VUP37" s="311"/>
      <c r="VUQ37" s="312"/>
      <c r="VUR37" s="320"/>
      <c r="VUS37" s="310"/>
      <c r="VUT37" s="313"/>
      <c r="VUU37" s="313"/>
      <c r="VUV37" s="310"/>
      <c r="VUW37" s="313"/>
      <c r="VUX37" s="310"/>
      <c r="VUY37" s="310"/>
      <c r="VUZ37" s="310"/>
      <c r="VVA37" s="314"/>
      <c r="VVB37" s="312"/>
      <c r="VVC37" s="311"/>
      <c r="VVD37" s="312"/>
      <c r="VVE37" s="320"/>
      <c r="VVF37" s="310"/>
      <c r="VVG37" s="313"/>
      <c r="VVH37" s="313"/>
      <c r="VVI37" s="310"/>
      <c r="VVJ37" s="313"/>
      <c r="VVK37" s="310"/>
      <c r="VVL37" s="310"/>
      <c r="VVM37" s="310"/>
      <c r="VVN37" s="314"/>
      <c r="VVO37" s="312"/>
      <c r="VVP37" s="311"/>
      <c r="VVQ37" s="312"/>
      <c r="VVR37" s="320"/>
      <c r="VVS37" s="310"/>
      <c r="VVT37" s="313"/>
      <c r="VVU37" s="313"/>
      <c r="VVV37" s="310"/>
      <c r="VVW37" s="313"/>
      <c r="VVX37" s="310"/>
      <c r="VVY37" s="310"/>
      <c r="VVZ37" s="310"/>
      <c r="VWA37" s="314"/>
      <c r="VWB37" s="312"/>
      <c r="VWC37" s="311"/>
      <c r="VWD37" s="312"/>
      <c r="VWE37" s="320"/>
      <c r="VWF37" s="310"/>
      <c r="VWG37" s="313"/>
      <c r="VWH37" s="313"/>
      <c r="VWI37" s="310"/>
      <c r="VWJ37" s="313"/>
      <c r="VWK37" s="310"/>
      <c r="VWL37" s="310"/>
      <c r="VWM37" s="310"/>
      <c r="VWN37" s="314"/>
      <c r="VWO37" s="312"/>
      <c r="VWP37" s="311"/>
      <c r="VWQ37" s="312"/>
      <c r="VWR37" s="320"/>
      <c r="VWS37" s="310"/>
      <c r="VWT37" s="313"/>
      <c r="VWU37" s="313"/>
      <c r="VWV37" s="310"/>
      <c r="VWW37" s="313"/>
      <c r="VWX37" s="310"/>
      <c r="VWY37" s="310"/>
      <c r="VWZ37" s="310"/>
      <c r="VXA37" s="314"/>
      <c r="VXB37" s="312"/>
      <c r="VXC37" s="311"/>
      <c r="VXD37" s="312"/>
      <c r="VXE37" s="320"/>
      <c r="VXF37" s="310"/>
      <c r="VXG37" s="313"/>
      <c r="VXH37" s="313"/>
      <c r="VXI37" s="310"/>
      <c r="VXJ37" s="313"/>
      <c r="VXK37" s="310"/>
      <c r="VXL37" s="310"/>
      <c r="VXM37" s="310"/>
      <c r="VXN37" s="314"/>
      <c r="VXO37" s="312"/>
      <c r="VXP37" s="311"/>
      <c r="VXQ37" s="312"/>
      <c r="VXR37" s="320"/>
      <c r="VXS37" s="310"/>
      <c r="VXT37" s="313"/>
      <c r="VXU37" s="313"/>
      <c r="VXV37" s="310"/>
      <c r="VXW37" s="313"/>
      <c r="VXX37" s="310"/>
      <c r="VXY37" s="310"/>
      <c r="VXZ37" s="310"/>
      <c r="VYA37" s="314"/>
      <c r="VYB37" s="312"/>
      <c r="VYC37" s="311"/>
      <c r="VYD37" s="312"/>
      <c r="VYE37" s="320"/>
      <c r="VYF37" s="310"/>
      <c r="VYG37" s="313"/>
      <c r="VYH37" s="313"/>
      <c r="VYI37" s="310"/>
      <c r="VYJ37" s="313"/>
      <c r="VYK37" s="310"/>
      <c r="VYL37" s="310"/>
      <c r="VYM37" s="310"/>
      <c r="VYN37" s="314"/>
      <c r="VYO37" s="312"/>
      <c r="VYP37" s="311"/>
      <c r="VYQ37" s="312"/>
      <c r="VYR37" s="320"/>
      <c r="VYS37" s="310"/>
      <c r="VYT37" s="313"/>
      <c r="VYU37" s="313"/>
      <c r="VYV37" s="310"/>
      <c r="VYW37" s="313"/>
      <c r="VYX37" s="310"/>
      <c r="VYY37" s="310"/>
      <c r="VYZ37" s="310"/>
      <c r="VZA37" s="314"/>
      <c r="VZB37" s="312"/>
      <c r="VZC37" s="311"/>
      <c r="VZD37" s="312"/>
      <c r="VZE37" s="320"/>
      <c r="VZF37" s="310"/>
      <c r="VZG37" s="313"/>
      <c r="VZH37" s="313"/>
      <c r="VZI37" s="310"/>
      <c r="VZJ37" s="313"/>
      <c r="VZK37" s="310"/>
      <c r="VZL37" s="310"/>
      <c r="VZM37" s="310"/>
      <c r="VZN37" s="314"/>
      <c r="VZO37" s="312"/>
      <c r="VZP37" s="311"/>
      <c r="VZQ37" s="312"/>
      <c r="VZR37" s="320"/>
      <c r="VZS37" s="310"/>
      <c r="VZT37" s="313"/>
      <c r="VZU37" s="313"/>
      <c r="VZV37" s="310"/>
      <c r="VZW37" s="313"/>
      <c r="VZX37" s="310"/>
      <c r="VZY37" s="310"/>
      <c r="VZZ37" s="310"/>
      <c r="WAA37" s="314"/>
      <c r="WAB37" s="312"/>
      <c r="WAC37" s="311"/>
      <c r="WAD37" s="312"/>
      <c r="WAE37" s="320"/>
      <c r="WAF37" s="310"/>
      <c r="WAG37" s="313"/>
      <c r="WAH37" s="313"/>
      <c r="WAI37" s="310"/>
      <c r="WAJ37" s="313"/>
      <c r="WAK37" s="310"/>
      <c r="WAL37" s="310"/>
      <c r="WAM37" s="310"/>
      <c r="WAN37" s="314"/>
      <c r="WAO37" s="312"/>
      <c r="WAP37" s="311"/>
      <c r="WAQ37" s="312"/>
      <c r="WAR37" s="320"/>
      <c r="WAS37" s="310"/>
      <c r="WAT37" s="313"/>
      <c r="WAU37" s="313"/>
      <c r="WAV37" s="310"/>
      <c r="WAW37" s="313"/>
      <c r="WAX37" s="310"/>
      <c r="WAY37" s="310"/>
      <c r="WAZ37" s="310"/>
      <c r="WBA37" s="314"/>
      <c r="WBB37" s="312"/>
      <c r="WBC37" s="311"/>
      <c r="WBD37" s="312"/>
      <c r="WBE37" s="320"/>
      <c r="WBF37" s="310"/>
      <c r="WBG37" s="313"/>
      <c r="WBH37" s="313"/>
      <c r="WBI37" s="310"/>
      <c r="WBJ37" s="313"/>
      <c r="WBK37" s="310"/>
      <c r="WBL37" s="310"/>
      <c r="WBM37" s="310"/>
      <c r="WBN37" s="314"/>
      <c r="WBO37" s="312"/>
      <c r="WBP37" s="311"/>
      <c r="WBQ37" s="312"/>
      <c r="WBR37" s="320"/>
      <c r="WBS37" s="310"/>
      <c r="WBT37" s="313"/>
      <c r="WBU37" s="313"/>
      <c r="WBV37" s="310"/>
      <c r="WBW37" s="313"/>
      <c r="WBX37" s="310"/>
      <c r="WBY37" s="310"/>
      <c r="WBZ37" s="310"/>
      <c r="WCA37" s="314"/>
      <c r="WCB37" s="312"/>
      <c r="WCC37" s="311"/>
      <c r="WCD37" s="312"/>
      <c r="WCE37" s="320"/>
      <c r="WCF37" s="310"/>
      <c r="WCG37" s="313"/>
      <c r="WCH37" s="313"/>
      <c r="WCI37" s="310"/>
      <c r="WCJ37" s="313"/>
      <c r="WCK37" s="310"/>
      <c r="WCL37" s="310"/>
      <c r="WCM37" s="310"/>
      <c r="WCN37" s="314"/>
      <c r="WCO37" s="312"/>
      <c r="WCP37" s="311"/>
      <c r="WCQ37" s="312"/>
      <c r="WCR37" s="320"/>
      <c r="WCS37" s="310"/>
      <c r="WCT37" s="313"/>
      <c r="WCU37" s="313"/>
      <c r="WCV37" s="310"/>
      <c r="WCW37" s="313"/>
      <c r="WCX37" s="310"/>
      <c r="WCY37" s="310"/>
      <c r="WCZ37" s="310"/>
      <c r="WDA37" s="314"/>
      <c r="WDB37" s="312"/>
      <c r="WDC37" s="311"/>
      <c r="WDD37" s="312"/>
      <c r="WDE37" s="320"/>
      <c r="WDF37" s="310"/>
      <c r="WDG37" s="313"/>
      <c r="WDH37" s="313"/>
      <c r="WDI37" s="310"/>
      <c r="WDJ37" s="313"/>
      <c r="WDK37" s="310"/>
      <c r="WDL37" s="310"/>
      <c r="WDM37" s="310"/>
      <c r="WDN37" s="314"/>
      <c r="WDO37" s="312"/>
      <c r="WDP37" s="311"/>
      <c r="WDQ37" s="312"/>
      <c r="WDR37" s="320"/>
      <c r="WDS37" s="310"/>
      <c r="WDT37" s="313"/>
      <c r="WDU37" s="313"/>
      <c r="WDV37" s="310"/>
      <c r="WDW37" s="313"/>
      <c r="WDX37" s="310"/>
      <c r="WDY37" s="310"/>
      <c r="WDZ37" s="310"/>
      <c r="WEA37" s="314"/>
      <c r="WEB37" s="312"/>
      <c r="WEC37" s="311"/>
      <c r="WED37" s="312"/>
      <c r="WEE37" s="320"/>
      <c r="WEF37" s="310"/>
      <c r="WEG37" s="313"/>
      <c r="WEH37" s="313"/>
      <c r="WEI37" s="310"/>
      <c r="WEJ37" s="313"/>
      <c r="WEK37" s="310"/>
      <c r="WEL37" s="310"/>
      <c r="WEM37" s="310"/>
      <c r="WEN37" s="314"/>
      <c r="WEO37" s="312"/>
      <c r="WEP37" s="311"/>
      <c r="WEQ37" s="312"/>
      <c r="WER37" s="320"/>
      <c r="WES37" s="310"/>
      <c r="WET37" s="313"/>
      <c r="WEU37" s="313"/>
      <c r="WEV37" s="310"/>
      <c r="WEW37" s="313"/>
      <c r="WEX37" s="310"/>
      <c r="WEY37" s="310"/>
      <c r="WEZ37" s="310"/>
      <c r="WFA37" s="314"/>
      <c r="WFB37" s="312"/>
      <c r="WFC37" s="311"/>
      <c r="WFD37" s="312"/>
      <c r="WFE37" s="320"/>
      <c r="WFF37" s="310"/>
      <c r="WFG37" s="313"/>
      <c r="WFH37" s="313"/>
      <c r="WFI37" s="310"/>
      <c r="WFJ37" s="313"/>
      <c r="WFK37" s="310"/>
      <c r="WFL37" s="310"/>
      <c r="WFM37" s="310"/>
      <c r="WFN37" s="314"/>
      <c r="WFO37" s="312"/>
      <c r="WFP37" s="311"/>
      <c r="WFQ37" s="312"/>
      <c r="WFR37" s="320"/>
      <c r="WFS37" s="310"/>
      <c r="WFT37" s="313"/>
      <c r="WFU37" s="313"/>
      <c r="WFV37" s="310"/>
      <c r="WFW37" s="313"/>
      <c r="WFX37" s="310"/>
      <c r="WFY37" s="310"/>
      <c r="WFZ37" s="310"/>
      <c r="WGA37" s="314"/>
      <c r="WGB37" s="312"/>
      <c r="WGC37" s="311"/>
      <c r="WGD37" s="312"/>
      <c r="WGE37" s="320"/>
      <c r="WGF37" s="310"/>
      <c r="WGG37" s="313"/>
      <c r="WGH37" s="313"/>
      <c r="WGI37" s="310"/>
      <c r="WGJ37" s="313"/>
      <c r="WGK37" s="310"/>
      <c r="WGL37" s="310"/>
      <c r="WGM37" s="310"/>
      <c r="WGN37" s="314"/>
      <c r="WGO37" s="312"/>
      <c r="WGP37" s="311"/>
      <c r="WGQ37" s="312"/>
      <c r="WGR37" s="320"/>
      <c r="WGS37" s="310"/>
      <c r="WGT37" s="313"/>
      <c r="WGU37" s="313"/>
      <c r="WGV37" s="310"/>
      <c r="WGW37" s="313"/>
      <c r="WGX37" s="310"/>
      <c r="WGY37" s="310"/>
      <c r="WGZ37" s="310"/>
      <c r="WHA37" s="314"/>
      <c r="WHB37" s="312"/>
      <c r="WHC37" s="311"/>
      <c r="WHD37" s="312"/>
      <c r="WHE37" s="320"/>
      <c r="WHF37" s="310"/>
      <c r="WHG37" s="313"/>
      <c r="WHH37" s="313"/>
      <c r="WHI37" s="310"/>
      <c r="WHJ37" s="313"/>
      <c r="WHK37" s="310"/>
      <c r="WHL37" s="310"/>
      <c r="WHM37" s="310"/>
      <c r="WHN37" s="314"/>
      <c r="WHO37" s="312"/>
      <c r="WHP37" s="311"/>
      <c r="WHQ37" s="312"/>
      <c r="WHR37" s="320"/>
      <c r="WHS37" s="310"/>
      <c r="WHT37" s="313"/>
      <c r="WHU37" s="313"/>
      <c r="WHV37" s="310"/>
      <c r="WHW37" s="313"/>
      <c r="WHX37" s="310"/>
      <c r="WHY37" s="310"/>
      <c r="WHZ37" s="310"/>
      <c r="WIA37" s="314"/>
      <c r="WIB37" s="312"/>
      <c r="WIC37" s="311"/>
      <c r="WID37" s="312"/>
      <c r="WIE37" s="320"/>
      <c r="WIF37" s="310"/>
      <c r="WIG37" s="313"/>
      <c r="WIH37" s="313"/>
      <c r="WII37" s="310"/>
      <c r="WIJ37" s="313"/>
      <c r="WIK37" s="310"/>
      <c r="WIL37" s="310"/>
      <c r="WIM37" s="310"/>
      <c r="WIN37" s="314"/>
      <c r="WIO37" s="312"/>
      <c r="WIP37" s="311"/>
      <c r="WIQ37" s="312"/>
      <c r="WIR37" s="320"/>
      <c r="WIS37" s="310"/>
      <c r="WIT37" s="313"/>
      <c r="WIU37" s="313"/>
      <c r="WIV37" s="310"/>
      <c r="WIW37" s="313"/>
      <c r="WIX37" s="310"/>
      <c r="WIY37" s="310"/>
      <c r="WIZ37" s="310"/>
      <c r="WJA37" s="314"/>
      <c r="WJB37" s="312"/>
      <c r="WJC37" s="311"/>
      <c r="WJD37" s="312"/>
      <c r="WJE37" s="320"/>
      <c r="WJF37" s="310"/>
      <c r="WJG37" s="313"/>
      <c r="WJH37" s="313"/>
      <c r="WJI37" s="310"/>
      <c r="WJJ37" s="313"/>
      <c r="WJK37" s="310"/>
      <c r="WJL37" s="310"/>
      <c r="WJM37" s="310"/>
      <c r="WJN37" s="314"/>
      <c r="WJO37" s="312"/>
      <c r="WJP37" s="311"/>
      <c r="WJQ37" s="312"/>
      <c r="WJR37" s="320"/>
      <c r="WJS37" s="310"/>
      <c r="WJT37" s="313"/>
      <c r="WJU37" s="313"/>
      <c r="WJV37" s="310"/>
      <c r="WJW37" s="313"/>
      <c r="WJX37" s="310"/>
      <c r="WJY37" s="310"/>
      <c r="WJZ37" s="310"/>
      <c r="WKA37" s="314"/>
      <c r="WKB37" s="312"/>
      <c r="WKC37" s="311"/>
      <c r="WKD37" s="312"/>
      <c r="WKE37" s="320"/>
      <c r="WKF37" s="310"/>
      <c r="WKG37" s="313"/>
      <c r="WKH37" s="313"/>
      <c r="WKI37" s="310"/>
      <c r="WKJ37" s="313"/>
      <c r="WKK37" s="310"/>
      <c r="WKL37" s="310"/>
      <c r="WKM37" s="310"/>
      <c r="WKN37" s="314"/>
      <c r="WKO37" s="312"/>
      <c r="WKP37" s="311"/>
      <c r="WKQ37" s="312"/>
      <c r="WKR37" s="320"/>
      <c r="WKS37" s="310"/>
      <c r="WKT37" s="313"/>
      <c r="WKU37" s="313"/>
      <c r="WKV37" s="310"/>
      <c r="WKW37" s="313"/>
      <c r="WKX37" s="310"/>
      <c r="WKY37" s="310"/>
      <c r="WKZ37" s="310"/>
      <c r="WLA37" s="314"/>
      <c r="WLB37" s="312"/>
      <c r="WLC37" s="311"/>
      <c r="WLD37" s="312"/>
      <c r="WLE37" s="320"/>
      <c r="WLF37" s="310"/>
      <c r="WLG37" s="313"/>
      <c r="WLH37" s="313"/>
      <c r="WLI37" s="310"/>
      <c r="WLJ37" s="313"/>
      <c r="WLK37" s="310"/>
      <c r="WLL37" s="310"/>
      <c r="WLM37" s="310"/>
      <c r="WLN37" s="314"/>
      <c r="WLO37" s="312"/>
      <c r="WLP37" s="311"/>
      <c r="WLQ37" s="312"/>
      <c r="WLR37" s="320"/>
      <c r="WLS37" s="310"/>
      <c r="WLT37" s="313"/>
      <c r="WLU37" s="313"/>
      <c r="WLV37" s="310"/>
      <c r="WLW37" s="313"/>
      <c r="WLX37" s="310"/>
      <c r="WLY37" s="310"/>
      <c r="WLZ37" s="310"/>
      <c r="WMA37" s="314"/>
      <c r="WMB37" s="312"/>
      <c r="WMC37" s="311"/>
      <c r="WMD37" s="312"/>
      <c r="WME37" s="320"/>
      <c r="WMF37" s="310"/>
      <c r="WMG37" s="313"/>
      <c r="WMH37" s="313"/>
      <c r="WMI37" s="310"/>
      <c r="WMJ37" s="313"/>
      <c r="WMK37" s="310"/>
      <c r="WML37" s="310"/>
      <c r="WMM37" s="310"/>
      <c r="WMN37" s="314"/>
      <c r="WMO37" s="312"/>
      <c r="WMP37" s="311"/>
      <c r="WMQ37" s="312"/>
      <c r="WMR37" s="320"/>
      <c r="WMS37" s="310"/>
      <c r="WMT37" s="313"/>
      <c r="WMU37" s="313"/>
      <c r="WMV37" s="310"/>
      <c r="WMW37" s="313"/>
      <c r="WMX37" s="310"/>
      <c r="WMY37" s="310"/>
      <c r="WMZ37" s="310"/>
      <c r="WNA37" s="314"/>
      <c r="WNB37" s="312"/>
      <c r="WNC37" s="311"/>
      <c r="WND37" s="312"/>
      <c r="WNE37" s="320"/>
      <c r="WNF37" s="310"/>
      <c r="WNG37" s="313"/>
      <c r="WNH37" s="313"/>
      <c r="WNI37" s="310"/>
      <c r="WNJ37" s="313"/>
      <c r="WNK37" s="310"/>
      <c r="WNL37" s="310"/>
      <c r="WNM37" s="310"/>
      <c r="WNN37" s="314"/>
      <c r="WNO37" s="312"/>
      <c r="WNP37" s="311"/>
      <c r="WNQ37" s="312"/>
      <c r="WNR37" s="320"/>
      <c r="WNS37" s="310"/>
      <c r="WNT37" s="313"/>
      <c r="WNU37" s="313"/>
      <c r="WNV37" s="310"/>
      <c r="WNW37" s="313"/>
      <c r="WNX37" s="310"/>
      <c r="WNY37" s="310"/>
      <c r="WNZ37" s="310"/>
      <c r="WOA37" s="314"/>
      <c r="WOB37" s="312"/>
      <c r="WOC37" s="311"/>
      <c r="WOD37" s="312"/>
      <c r="WOE37" s="320"/>
      <c r="WOF37" s="310"/>
      <c r="WOG37" s="313"/>
      <c r="WOH37" s="313"/>
      <c r="WOI37" s="310"/>
      <c r="WOJ37" s="313"/>
      <c r="WOK37" s="310"/>
      <c r="WOL37" s="310"/>
      <c r="WOM37" s="310"/>
      <c r="WON37" s="314"/>
      <c r="WOO37" s="312"/>
      <c r="WOP37" s="311"/>
      <c r="WOQ37" s="312"/>
      <c r="WOR37" s="320"/>
      <c r="WOS37" s="310"/>
      <c r="WOT37" s="313"/>
      <c r="WOU37" s="313"/>
      <c r="WOV37" s="310"/>
      <c r="WOW37" s="313"/>
      <c r="WOX37" s="310"/>
      <c r="WOY37" s="310"/>
      <c r="WOZ37" s="310"/>
      <c r="WPA37" s="314"/>
      <c r="WPB37" s="312"/>
      <c r="WPC37" s="311"/>
      <c r="WPD37" s="312"/>
      <c r="WPE37" s="320"/>
      <c r="WPF37" s="310"/>
      <c r="WPG37" s="313"/>
      <c r="WPH37" s="313"/>
      <c r="WPI37" s="310"/>
      <c r="WPJ37" s="313"/>
      <c r="WPK37" s="310"/>
      <c r="WPL37" s="310"/>
      <c r="WPM37" s="310"/>
      <c r="WPN37" s="314"/>
      <c r="WPO37" s="312"/>
      <c r="WPP37" s="311"/>
      <c r="WPQ37" s="312"/>
      <c r="WPR37" s="320"/>
      <c r="WPS37" s="310"/>
      <c r="WPT37" s="313"/>
      <c r="WPU37" s="313"/>
      <c r="WPV37" s="310"/>
      <c r="WPW37" s="313"/>
      <c r="WPX37" s="310"/>
      <c r="WPY37" s="310"/>
      <c r="WPZ37" s="310"/>
      <c r="WQA37" s="314"/>
      <c r="WQB37" s="312"/>
      <c r="WQC37" s="311"/>
      <c r="WQD37" s="312"/>
      <c r="WQE37" s="320"/>
      <c r="WQF37" s="310"/>
      <c r="WQG37" s="313"/>
      <c r="WQH37" s="313"/>
      <c r="WQI37" s="310"/>
      <c r="WQJ37" s="313"/>
      <c r="WQK37" s="310"/>
      <c r="WQL37" s="310"/>
      <c r="WQM37" s="310"/>
      <c r="WQN37" s="314"/>
      <c r="WQO37" s="312"/>
      <c r="WQP37" s="311"/>
      <c r="WQQ37" s="312"/>
      <c r="WQR37" s="320"/>
      <c r="WQS37" s="310"/>
      <c r="WQT37" s="313"/>
      <c r="WQU37" s="313"/>
      <c r="WQV37" s="310"/>
      <c r="WQW37" s="313"/>
      <c r="WQX37" s="310"/>
      <c r="WQY37" s="310"/>
      <c r="WQZ37" s="310"/>
      <c r="WRA37" s="314"/>
      <c r="WRB37" s="312"/>
      <c r="WRC37" s="311"/>
      <c r="WRD37" s="312"/>
      <c r="WRE37" s="320"/>
      <c r="WRF37" s="310"/>
      <c r="WRG37" s="313"/>
      <c r="WRH37" s="313"/>
      <c r="WRI37" s="310"/>
      <c r="WRJ37" s="313"/>
      <c r="WRK37" s="310"/>
      <c r="WRL37" s="310"/>
      <c r="WRM37" s="310"/>
      <c r="WRN37" s="314"/>
      <c r="WRO37" s="312"/>
      <c r="WRP37" s="311"/>
      <c r="WRQ37" s="312"/>
      <c r="WRR37" s="320"/>
      <c r="WRS37" s="310"/>
      <c r="WRT37" s="313"/>
      <c r="WRU37" s="313"/>
      <c r="WRV37" s="310"/>
      <c r="WRW37" s="313"/>
      <c r="WRX37" s="310"/>
      <c r="WRY37" s="310"/>
      <c r="WRZ37" s="310"/>
      <c r="WSA37" s="314"/>
      <c r="WSB37" s="312"/>
      <c r="WSC37" s="311"/>
      <c r="WSD37" s="312"/>
      <c r="WSE37" s="320"/>
      <c r="WSF37" s="310"/>
      <c r="WSG37" s="313"/>
      <c r="WSH37" s="313"/>
      <c r="WSI37" s="310"/>
      <c r="WSJ37" s="313"/>
      <c r="WSK37" s="310"/>
      <c r="WSL37" s="310"/>
      <c r="WSM37" s="310"/>
      <c r="WSN37" s="314"/>
      <c r="WSO37" s="312"/>
      <c r="WSP37" s="311"/>
      <c r="WSQ37" s="312"/>
      <c r="WSR37" s="320"/>
      <c r="WSS37" s="310"/>
      <c r="WST37" s="313"/>
      <c r="WSU37" s="313"/>
      <c r="WSV37" s="310"/>
      <c r="WSW37" s="313"/>
      <c r="WSX37" s="310"/>
      <c r="WSY37" s="310"/>
      <c r="WSZ37" s="310"/>
      <c r="WTA37" s="314"/>
      <c r="WTB37" s="312"/>
      <c r="WTC37" s="311"/>
      <c r="WTD37" s="312"/>
      <c r="WTE37" s="320"/>
      <c r="WTF37" s="310"/>
      <c r="WTG37" s="313"/>
      <c r="WTH37" s="313"/>
      <c r="WTI37" s="310"/>
      <c r="WTJ37" s="313"/>
      <c r="WTK37" s="310"/>
      <c r="WTL37" s="310"/>
      <c r="WTM37" s="310"/>
      <c r="WTN37" s="314"/>
      <c r="WTO37" s="312"/>
      <c r="WTP37" s="311"/>
      <c r="WTQ37" s="312"/>
      <c r="WTR37" s="320"/>
      <c r="WTS37" s="310"/>
      <c r="WTT37" s="313"/>
      <c r="WTU37" s="313"/>
      <c r="WTV37" s="310"/>
      <c r="WTW37" s="313"/>
      <c r="WTX37" s="310"/>
      <c r="WTY37" s="310"/>
      <c r="WTZ37" s="310"/>
      <c r="WUA37" s="314"/>
      <c r="WUB37" s="312"/>
      <c r="WUC37" s="311"/>
      <c r="WUD37" s="312"/>
      <c r="WUE37" s="320"/>
      <c r="WUF37" s="310"/>
      <c r="WUG37" s="313"/>
      <c r="WUH37" s="313"/>
      <c r="WUI37" s="310"/>
      <c r="WUJ37" s="313"/>
      <c r="WUK37" s="310"/>
      <c r="WUL37" s="310"/>
      <c r="WUM37" s="310"/>
      <c r="WUN37" s="314"/>
      <c r="WUO37" s="312"/>
      <c r="WUP37" s="311"/>
      <c r="WUQ37" s="312"/>
      <c r="WUR37" s="320"/>
      <c r="WUS37" s="310"/>
      <c r="WUT37" s="313"/>
      <c r="WUU37" s="313"/>
      <c r="WUV37" s="310"/>
      <c r="WUW37" s="313"/>
      <c r="WUX37" s="310"/>
      <c r="WUY37" s="310"/>
      <c r="WUZ37" s="310"/>
      <c r="WVA37" s="314"/>
      <c r="WVB37" s="312"/>
      <c r="WVC37" s="311"/>
      <c r="WVD37" s="312"/>
      <c r="WVE37" s="320"/>
      <c r="WVF37" s="310"/>
      <c r="WVG37" s="313"/>
      <c r="WVH37" s="313"/>
      <c r="WVI37" s="310"/>
      <c r="WVJ37" s="313"/>
      <c r="WVK37" s="310"/>
      <c r="WVL37" s="310"/>
      <c r="WVM37" s="310"/>
      <c r="WVN37" s="314"/>
      <c r="WVO37" s="312"/>
      <c r="WVP37" s="311"/>
      <c r="WVQ37" s="312"/>
      <c r="WVR37" s="320"/>
      <c r="WVS37" s="310"/>
      <c r="WVT37" s="313"/>
      <c r="WVU37" s="313"/>
      <c r="WVV37" s="310"/>
      <c r="WVW37" s="313"/>
      <c r="WVX37" s="310"/>
      <c r="WVY37" s="310"/>
      <c r="WVZ37" s="310"/>
      <c r="WWA37" s="314"/>
      <c r="WWB37" s="312"/>
      <c r="WWC37" s="311"/>
      <c r="WWD37" s="312"/>
      <c r="WWE37" s="320"/>
      <c r="WWF37" s="310"/>
      <c r="WWG37" s="313"/>
      <c r="WWH37" s="313"/>
      <c r="WWI37" s="310"/>
      <c r="WWJ37" s="313"/>
      <c r="WWK37" s="310"/>
      <c r="WWL37" s="310"/>
      <c r="WWM37" s="310"/>
      <c r="WWN37" s="314"/>
      <c r="WWO37" s="312"/>
      <c r="WWP37" s="311"/>
      <c r="WWQ37" s="312"/>
      <c r="WWR37" s="320"/>
      <c r="WWS37" s="310"/>
      <c r="WWT37" s="313"/>
      <c r="WWU37" s="313"/>
      <c r="WWV37" s="310"/>
      <c r="WWW37" s="313"/>
      <c r="WWX37" s="310"/>
      <c r="WWY37" s="310"/>
      <c r="WWZ37" s="310"/>
      <c r="WXA37" s="314"/>
      <c r="WXB37" s="312"/>
      <c r="WXC37" s="311"/>
      <c r="WXD37" s="312"/>
      <c r="WXE37" s="320"/>
      <c r="WXF37" s="310"/>
      <c r="WXG37" s="313"/>
      <c r="WXH37" s="313"/>
      <c r="WXI37" s="310"/>
      <c r="WXJ37" s="313"/>
      <c r="WXK37" s="310"/>
      <c r="WXL37" s="310"/>
      <c r="WXM37" s="310"/>
      <c r="WXN37" s="314"/>
      <c r="WXO37" s="312"/>
      <c r="WXP37" s="311"/>
      <c r="WXQ37" s="312"/>
      <c r="WXR37" s="320"/>
      <c r="WXS37" s="310"/>
      <c r="WXT37" s="313"/>
      <c r="WXU37" s="313"/>
      <c r="WXV37" s="310"/>
      <c r="WXW37" s="313"/>
      <c r="WXX37" s="310"/>
      <c r="WXY37" s="310"/>
      <c r="WXZ37" s="310"/>
      <c r="WYA37" s="314"/>
      <c r="WYB37" s="312"/>
      <c r="WYC37" s="311"/>
      <c r="WYD37" s="312"/>
      <c r="WYE37" s="320"/>
      <c r="WYF37" s="310"/>
      <c r="WYG37" s="313"/>
      <c r="WYH37" s="313"/>
      <c r="WYI37" s="310"/>
      <c r="WYJ37" s="313"/>
      <c r="WYK37" s="310"/>
      <c r="WYL37" s="310"/>
      <c r="WYM37" s="310"/>
      <c r="WYN37" s="314"/>
      <c r="WYO37" s="312"/>
      <c r="WYP37" s="311"/>
      <c r="WYQ37" s="312"/>
      <c r="WYR37" s="320"/>
      <c r="WYS37" s="310"/>
      <c r="WYT37" s="313"/>
      <c r="WYU37" s="313"/>
      <c r="WYV37" s="310"/>
      <c r="WYW37" s="313"/>
      <c r="WYX37" s="310"/>
      <c r="WYY37" s="310"/>
      <c r="WYZ37" s="310"/>
      <c r="WZA37" s="314"/>
      <c r="WZB37" s="312"/>
      <c r="WZC37" s="311"/>
      <c r="WZD37" s="312"/>
      <c r="WZE37" s="320"/>
      <c r="WZF37" s="310"/>
      <c r="WZG37" s="313"/>
      <c r="WZH37" s="313"/>
      <c r="WZI37" s="310"/>
      <c r="WZJ37" s="313"/>
      <c r="WZK37" s="310"/>
      <c r="WZL37" s="310"/>
      <c r="WZM37" s="310"/>
      <c r="WZN37" s="314"/>
      <c r="WZO37" s="312"/>
      <c r="WZP37" s="311"/>
      <c r="WZQ37" s="312"/>
      <c r="WZR37" s="320"/>
      <c r="WZS37" s="310"/>
      <c r="WZT37" s="313"/>
      <c r="WZU37" s="313"/>
      <c r="WZV37" s="310"/>
      <c r="WZW37" s="313"/>
      <c r="WZX37" s="310"/>
      <c r="WZY37" s="310"/>
      <c r="WZZ37" s="310"/>
      <c r="XAA37" s="314"/>
      <c r="XAB37" s="312"/>
      <c r="XAC37" s="311"/>
      <c r="XAD37" s="312"/>
      <c r="XAE37" s="320"/>
      <c r="XAF37" s="310"/>
      <c r="XAG37" s="313"/>
      <c r="XAH37" s="313"/>
      <c r="XAI37" s="310"/>
      <c r="XAJ37" s="313"/>
      <c r="XAK37" s="310"/>
      <c r="XAL37" s="310"/>
      <c r="XAM37" s="310"/>
      <c r="XAN37" s="314"/>
      <c r="XAO37" s="312"/>
      <c r="XAP37" s="311"/>
      <c r="XAQ37" s="312"/>
      <c r="XAR37" s="320"/>
      <c r="XAS37" s="310"/>
      <c r="XAT37" s="313"/>
      <c r="XAU37" s="313"/>
      <c r="XAV37" s="310"/>
      <c r="XAW37" s="313"/>
      <c r="XAX37" s="310"/>
      <c r="XAY37" s="310"/>
      <c r="XAZ37" s="310"/>
      <c r="XBA37" s="314"/>
      <c r="XBB37" s="312"/>
      <c r="XBC37" s="311"/>
      <c r="XBD37" s="312"/>
      <c r="XBE37" s="320"/>
      <c r="XBF37" s="310"/>
      <c r="XBG37" s="313"/>
      <c r="XBH37" s="313"/>
      <c r="XBI37" s="310"/>
      <c r="XBJ37" s="313"/>
      <c r="XBK37" s="310"/>
      <c r="XBL37" s="310"/>
      <c r="XBM37" s="310"/>
      <c r="XBN37" s="314"/>
      <c r="XBO37" s="312"/>
      <c r="XBP37" s="311"/>
      <c r="XBQ37" s="312"/>
      <c r="XBR37" s="320"/>
      <c r="XBS37" s="310"/>
      <c r="XBT37" s="313"/>
      <c r="XBU37" s="313"/>
      <c r="XBV37" s="310"/>
      <c r="XBW37" s="313"/>
      <c r="XBX37" s="310"/>
      <c r="XBY37" s="310"/>
      <c r="XBZ37" s="310"/>
      <c r="XCA37" s="314"/>
      <c r="XCB37" s="312"/>
      <c r="XCC37" s="311"/>
      <c r="XCD37" s="312"/>
      <c r="XCE37" s="320"/>
      <c r="XCF37" s="310"/>
      <c r="XCG37" s="313"/>
      <c r="XCH37" s="313"/>
      <c r="XCI37" s="310"/>
      <c r="XCJ37" s="313"/>
      <c r="XCK37" s="310"/>
      <c r="XCL37" s="310"/>
      <c r="XCM37" s="310"/>
      <c r="XCN37" s="314"/>
      <c r="XCO37" s="312"/>
      <c r="XCP37" s="311"/>
      <c r="XCQ37" s="312"/>
      <c r="XCR37" s="320"/>
      <c r="XCS37" s="310"/>
      <c r="XCT37" s="313"/>
      <c r="XCU37" s="313"/>
      <c r="XCV37" s="310"/>
      <c r="XCW37" s="313"/>
      <c r="XCX37" s="310"/>
      <c r="XCY37" s="310"/>
      <c r="XCZ37" s="310"/>
      <c r="XDA37" s="314"/>
      <c r="XDB37" s="312"/>
      <c r="XDC37" s="311"/>
      <c r="XDD37" s="312"/>
      <c r="XDE37" s="320"/>
      <c r="XDF37" s="310"/>
      <c r="XDG37" s="313"/>
      <c r="XDH37" s="313"/>
      <c r="XDI37" s="310"/>
      <c r="XDJ37" s="313"/>
      <c r="XDK37" s="310"/>
      <c r="XDL37" s="310"/>
      <c r="XDM37" s="310"/>
      <c r="XDN37" s="314"/>
      <c r="XDO37" s="312"/>
      <c r="XDP37" s="311"/>
      <c r="XDQ37" s="312"/>
      <c r="XDR37" s="320"/>
      <c r="XDS37" s="310"/>
      <c r="XDT37" s="313"/>
      <c r="XDU37" s="313"/>
      <c r="XDV37" s="310"/>
      <c r="XDW37" s="313"/>
      <c r="XDX37" s="310"/>
      <c r="XDY37" s="310"/>
      <c r="XDZ37" s="310"/>
      <c r="XEA37" s="314"/>
      <c r="XEB37" s="312"/>
      <c r="XEC37" s="311"/>
      <c r="XED37" s="312"/>
      <c r="XEE37" s="320"/>
      <c r="XEF37" s="310"/>
      <c r="XEG37" s="313"/>
      <c r="XEH37" s="313"/>
      <c r="XEI37" s="310"/>
      <c r="XEJ37" s="313"/>
      <c r="XEK37" s="310"/>
      <c r="XEL37" s="310"/>
      <c r="XEM37" s="310"/>
      <c r="XEN37" s="314"/>
      <c r="XEO37" s="312"/>
      <c r="XEP37" s="311"/>
      <c r="XEQ37" s="312"/>
      <c r="XER37" s="320"/>
      <c r="XES37" s="310"/>
      <c r="XET37" s="313"/>
      <c r="XEU37" s="313"/>
      <c r="XEV37" s="310"/>
      <c r="XEW37" s="313"/>
      <c r="XEX37" s="310"/>
      <c r="XEY37" s="310"/>
      <c r="XEZ37" s="310"/>
      <c r="XFA37" s="314"/>
      <c r="XFB37" s="312"/>
      <c r="XFC37" s="311"/>
      <c r="XFD37" s="312"/>
    </row>
    <row r="38" spans="1:16384" s="315" customFormat="1" ht="11.25" x14ac:dyDescent="0.2">
      <c r="A38" s="316"/>
      <c r="B38" s="316"/>
      <c r="C38" s="316"/>
      <c r="D38" s="316"/>
      <c r="E38" s="316"/>
      <c r="F38" s="317"/>
      <c r="G38" s="317"/>
      <c r="H38" s="317"/>
      <c r="I38" s="317"/>
      <c r="J38" s="318"/>
      <c r="K38" s="318"/>
      <c r="L38" s="318"/>
      <c r="M38" s="318"/>
    </row>
    <row r="39" spans="1:16384" s="315" customFormat="1" ht="11.25" x14ac:dyDescent="0.2">
      <c r="A39" s="317"/>
      <c r="B39" s="317"/>
      <c r="F39" s="317"/>
      <c r="G39" s="317"/>
      <c r="H39" s="317"/>
      <c r="I39" s="317"/>
      <c r="J39" s="318"/>
      <c r="K39" s="318"/>
      <c r="L39" s="318"/>
      <c r="M39" s="318"/>
    </row>
    <row r="40" spans="1:16384" s="315" customFormat="1" ht="11.25" x14ac:dyDescent="0.2">
      <c r="A40" s="316"/>
      <c r="B40" s="316"/>
      <c r="C40" s="316"/>
      <c r="D40" s="316"/>
      <c r="E40" s="316"/>
      <c r="F40" s="318"/>
      <c r="G40" s="318"/>
      <c r="H40" s="318"/>
      <c r="I40" s="318"/>
      <c r="J40" s="318"/>
      <c r="K40" s="318"/>
      <c r="L40" s="318"/>
      <c r="M40" s="318"/>
    </row>
    <row r="41" spans="1:16384" s="315" customFormat="1" ht="11.25" x14ac:dyDescent="0.2">
      <c r="A41" s="316"/>
      <c r="B41" s="316"/>
      <c r="C41" s="316"/>
      <c r="D41" s="316"/>
      <c r="E41" s="316"/>
      <c r="F41" s="318"/>
      <c r="G41" s="318"/>
      <c r="H41" s="318"/>
      <c r="I41" s="318"/>
      <c r="J41" s="318"/>
      <c r="K41" s="318"/>
      <c r="L41" s="318"/>
      <c r="M41" s="318"/>
    </row>
    <row r="42" spans="1:16384" s="315" customFormat="1" ht="11.25" x14ac:dyDescent="0.2">
      <c r="A42" s="316"/>
      <c r="B42" s="316"/>
      <c r="C42" s="316"/>
      <c r="D42" s="316"/>
      <c r="E42" s="316"/>
      <c r="F42" s="318"/>
      <c r="G42" s="318"/>
      <c r="H42" s="318"/>
      <c r="I42" s="318"/>
      <c r="J42" s="318"/>
      <c r="K42" s="318"/>
      <c r="L42" s="318"/>
      <c r="M42" s="318"/>
    </row>
    <row r="43" spans="1:16384" s="315" customFormat="1" ht="11.25" x14ac:dyDescent="0.2">
      <c r="A43" s="316"/>
      <c r="B43" s="316"/>
      <c r="C43" s="316"/>
      <c r="D43" s="316"/>
      <c r="E43" s="316"/>
      <c r="F43" s="318"/>
      <c r="G43" s="318"/>
      <c r="H43" s="318"/>
      <c r="I43" s="318"/>
      <c r="J43" s="318"/>
      <c r="K43" s="318"/>
      <c r="L43" s="318"/>
      <c r="M43" s="318"/>
    </row>
    <row r="44" spans="1:16384" s="315" customFormat="1" ht="11.25" x14ac:dyDescent="0.2">
      <c r="A44" s="316"/>
      <c r="B44" s="316"/>
      <c r="C44" s="316"/>
      <c r="D44" s="316"/>
      <c r="E44" s="316"/>
      <c r="F44" s="318"/>
      <c r="G44" s="318"/>
      <c r="H44" s="318"/>
      <c r="I44" s="318"/>
      <c r="J44" s="318"/>
      <c r="K44" s="318"/>
      <c r="L44" s="318"/>
      <c r="M44" s="318"/>
    </row>
    <row r="45" spans="1:16384" s="315" customFormat="1" ht="11.25" x14ac:dyDescent="0.2">
      <c r="A45" s="316"/>
      <c r="B45" s="316"/>
      <c r="C45" s="316"/>
      <c r="D45" s="316"/>
      <c r="E45" s="316"/>
      <c r="F45" s="318"/>
      <c r="G45" s="318"/>
      <c r="H45" s="318"/>
      <c r="I45" s="318"/>
      <c r="J45" s="318"/>
      <c r="K45" s="318"/>
      <c r="L45" s="318"/>
      <c r="M45" s="318"/>
    </row>
    <row r="46" spans="1:16384" s="315" customFormat="1" ht="11.25" x14ac:dyDescent="0.2">
      <c r="A46" s="316"/>
      <c r="B46" s="316"/>
      <c r="C46" s="316"/>
      <c r="D46" s="316"/>
      <c r="E46" s="316"/>
      <c r="F46" s="318"/>
      <c r="G46" s="318"/>
      <c r="H46" s="318"/>
      <c r="I46" s="318"/>
      <c r="J46" s="318"/>
      <c r="K46" s="318"/>
      <c r="L46" s="318"/>
      <c r="M46" s="318"/>
    </row>
    <row r="47" spans="1:16384" s="315" customFormat="1" ht="11.25" x14ac:dyDescent="0.2">
      <c r="A47" s="316"/>
      <c r="B47" s="316"/>
      <c r="C47" s="316"/>
      <c r="D47" s="316"/>
      <c r="E47" s="316"/>
      <c r="F47" s="318"/>
      <c r="G47" s="318"/>
      <c r="H47" s="318"/>
      <c r="I47" s="318"/>
      <c r="J47" s="318"/>
      <c r="K47" s="318"/>
      <c r="L47" s="318"/>
      <c r="M47" s="318"/>
    </row>
    <row r="48" spans="1:16384" s="315" customFormat="1" ht="11.25" x14ac:dyDescent="0.2">
      <c r="A48" s="316"/>
      <c r="B48" s="316"/>
      <c r="C48" s="316"/>
      <c r="D48" s="316"/>
      <c r="E48" s="316"/>
      <c r="F48" s="318"/>
      <c r="G48" s="318"/>
      <c r="H48" s="318"/>
      <c r="I48" s="318"/>
      <c r="J48" s="318"/>
      <c r="K48" s="318"/>
      <c r="L48" s="318"/>
      <c r="M48" s="318"/>
    </row>
    <row r="49" spans="1:13" ht="11.25" x14ac:dyDescent="0.2">
      <c r="A49" s="316"/>
      <c r="B49" s="316"/>
      <c r="C49" s="316"/>
      <c r="D49" s="316"/>
      <c r="E49" s="316"/>
      <c r="F49" s="318"/>
      <c r="G49" s="318"/>
      <c r="H49" s="318"/>
      <c r="I49" s="318"/>
      <c r="J49" s="318"/>
      <c r="K49" s="318"/>
      <c r="L49" s="318"/>
      <c r="M49" s="318"/>
    </row>
    <row r="50" spans="1:13" ht="11.25" x14ac:dyDescent="0.2">
      <c r="A50" s="316"/>
      <c r="B50" s="316"/>
      <c r="C50" s="316"/>
      <c r="D50" s="316"/>
      <c r="E50" s="316"/>
      <c r="F50" s="318"/>
      <c r="G50" s="318"/>
      <c r="H50" s="318"/>
      <c r="I50" s="318"/>
      <c r="J50" s="318"/>
      <c r="K50" s="318"/>
      <c r="L50" s="318"/>
      <c r="M50" s="318"/>
    </row>
    <row r="51" spans="1:13" ht="11.25" x14ac:dyDescent="0.2">
      <c r="A51" s="316"/>
      <c r="B51" s="316"/>
      <c r="C51" s="316"/>
      <c r="D51" s="316"/>
      <c r="E51" s="316"/>
      <c r="F51" s="318"/>
      <c r="G51" s="318"/>
      <c r="H51" s="318"/>
      <c r="I51" s="318"/>
      <c r="J51" s="318"/>
      <c r="K51" s="318"/>
      <c r="L51" s="318"/>
      <c r="M51" s="318"/>
    </row>
    <row r="52" spans="1:13" ht="11.25" x14ac:dyDescent="0.2">
      <c r="A52" s="316"/>
      <c r="B52" s="316"/>
      <c r="C52" s="316"/>
      <c r="D52" s="316"/>
      <c r="E52" s="316"/>
      <c r="F52" s="318"/>
      <c r="G52" s="318"/>
      <c r="H52" s="318"/>
      <c r="I52" s="318"/>
      <c r="J52" s="318"/>
      <c r="K52" s="318"/>
      <c r="L52" s="318"/>
      <c r="M52" s="318"/>
    </row>
    <row r="53" spans="1:13" ht="11.25" x14ac:dyDescent="0.2">
      <c r="A53" s="316"/>
      <c r="B53" s="316"/>
      <c r="C53" s="316"/>
      <c r="D53" s="316"/>
      <c r="E53" s="316"/>
      <c r="F53" s="318"/>
      <c r="G53" s="318"/>
      <c r="H53" s="318"/>
      <c r="I53" s="318"/>
      <c r="J53" s="318"/>
      <c r="K53" s="318"/>
      <c r="L53" s="318"/>
      <c r="M53" s="318"/>
    </row>
    <row r="54" spans="1:13" ht="11.25" x14ac:dyDescent="0.2">
      <c r="A54" s="316"/>
      <c r="B54" s="316"/>
      <c r="C54" s="316"/>
      <c r="D54" s="316"/>
      <c r="E54" s="316"/>
      <c r="F54" s="318"/>
      <c r="G54" s="318"/>
      <c r="H54" s="318"/>
      <c r="I54" s="318"/>
      <c r="J54" s="318"/>
      <c r="K54" s="318"/>
      <c r="L54" s="318"/>
      <c r="M54" s="318"/>
    </row>
    <row r="55" spans="1:13" ht="11.25" x14ac:dyDescent="0.2">
      <c r="A55" s="316"/>
      <c r="B55" s="316"/>
      <c r="C55" s="316"/>
      <c r="D55" s="316"/>
      <c r="E55" s="316"/>
      <c r="F55" s="318"/>
      <c r="G55" s="318"/>
      <c r="H55" s="318"/>
      <c r="I55" s="318"/>
      <c r="J55" s="318"/>
      <c r="K55" s="318"/>
      <c r="L55" s="318"/>
      <c r="M55" s="318"/>
    </row>
    <row r="56" spans="1:13" ht="11.25" x14ac:dyDescent="0.2">
      <c r="A56" s="316"/>
      <c r="B56" s="316"/>
      <c r="C56" s="316"/>
      <c r="D56" s="316"/>
      <c r="E56" s="316"/>
      <c r="F56" s="318"/>
      <c r="G56" s="318"/>
      <c r="H56" s="318"/>
      <c r="I56" s="318"/>
      <c r="J56" s="318"/>
      <c r="K56" s="318"/>
      <c r="L56" s="318"/>
      <c r="M56" s="318"/>
    </row>
    <row r="57" spans="1:13" ht="11.25" x14ac:dyDescent="0.2">
      <c r="A57" s="316"/>
      <c r="B57" s="316"/>
      <c r="C57" s="316"/>
      <c r="D57" s="316"/>
      <c r="E57" s="316"/>
      <c r="F57" s="318"/>
      <c r="G57" s="318"/>
      <c r="H57" s="318"/>
      <c r="I57" s="318"/>
      <c r="J57" s="318"/>
      <c r="K57" s="318"/>
      <c r="L57" s="318"/>
      <c r="M57" s="318"/>
    </row>
    <row r="58" spans="1:13" ht="11.25" x14ac:dyDescent="0.2">
      <c r="A58" s="316"/>
      <c r="B58" s="316"/>
      <c r="C58" s="316"/>
      <c r="D58" s="316"/>
      <c r="E58" s="316"/>
      <c r="F58" s="318"/>
      <c r="G58" s="318"/>
      <c r="H58" s="318"/>
      <c r="I58" s="318"/>
      <c r="J58" s="318"/>
      <c r="K58" s="318"/>
      <c r="L58" s="318"/>
      <c r="M58" s="318"/>
    </row>
    <row r="59" spans="1:13" ht="11.25" x14ac:dyDescent="0.2">
      <c r="A59" s="316"/>
      <c r="B59" s="316"/>
      <c r="C59" s="316"/>
      <c r="D59" s="316"/>
      <c r="E59" s="316"/>
      <c r="F59" s="318"/>
      <c r="G59" s="318"/>
      <c r="H59" s="318"/>
      <c r="I59" s="318"/>
      <c r="J59" s="318"/>
      <c r="K59" s="318"/>
      <c r="L59" s="318"/>
      <c r="M59" s="318"/>
    </row>
    <row r="60" spans="1:13" ht="11.25" x14ac:dyDescent="0.2">
      <c r="A60" s="316"/>
      <c r="B60" s="316"/>
      <c r="C60" s="316"/>
      <c r="D60" s="316"/>
      <c r="E60" s="316"/>
      <c r="F60" s="318"/>
      <c r="G60" s="318"/>
      <c r="H60" s="318"/>
      <c r="I60" s="318"/>
      <c r="J60" s="318"/>
      <c r="K60" s="318"/>
      <c r="L60" s="318"/>
      <c r="M60" s="318"/>
    </row>
    <row r="61" spans="1:13" ht="11.25" x14ac:dyDescent="0.2">
      <c r="A61" s="316"/>
      <c r="B61" s="316"/>
      <c r="C61" s="316"/>
      <c r="D61" s="316"/>
      <c r="E61" s="316"/>
      <c r="F61" s="318"/>
      <c r="G61" s="318"/>
      <c r="H61" s="318"/>
      <c r="I61" s="318"/>
      <c r="J61" s="318"/>
      <c r="K61" s="318"/>
      <c r="L61" s="318"/>
      <c r="M61" s="318"/>
    </row>
    <row r="62" spans="1:13" ht="11.25" x14ac:dyDescent="0.2">
      <c r="A62" s="316"/>
      <c r="B62" s="316"/>
      <c r="C62" s="316"/>
      <c r="D62" s="316"/>
      <c r="E62" s="316"/>
      <c r="F62" s="318"/>
      <c r="G62" s="318"/>
      <c r="H62" s="318"/>
      <c r="I62" s="318"/>
      <c r="J62" s="318"/>
      <c r="K62" s="318"/>
      <c r="L62" s="318"/>
      <c r="M62" s="318"/>
    </row>
    <row r="63" spans="1:13" ht="11.25" x14ac:dyDescent="0.2">
      <c r="A63" s="316"/>
      <c r="B63" s="316"/>
      <c r="C63" s="316"/>
      <c r="D63" s="316"/>
      <c r="E63" s="316"/>
      <c r="F63" s="318"/>
      <c r="G63" s="318"/>
      <c r="H63" s="318"/>
      <c r="I63" s="318"/>
      <c r="J63" s="318"/>
      <c r="K63" s="318"/>
      <c r="L63" s="318"/>
      <c r="M63" s="318"/>
    </row>
    <row r="64" spans="1:13" ht="11.25" x14ac:dyDescent="0.2">
      <c r="A64" s="316"/>
      <c r="B64" s="316"/>
      <c r="C64" s="316"/>
      <c r="D64" s="316"/>
      <c r="E64" s="316"/>
      <c r="F64" s="318"/>
      <c r="G64" s="318"/>
      <c r="H64" s="318"/>
      <c r="I64" s="318"/>
      <c r="J64" s="318"/>
      <c r="K64" s="318"/>
      <c r="L64" s="318"/>
      <c r="M64" s="318"/>
    </row>
    <row r="65" spans="1:13" ht="11.25" x14ac:dyDescent="0.2">
      <c r="A65" s="316"/>
      <c r="B65" s="316"/>
      <c r="C65" s="316"/>
      <c r="D65" s="316"/>
      <c r="E65" s="316"/>
      <c r="F65" s="318"/>
      <c r="G65" s="318"/>
      <c r="H65" s="318"/>
      <c r="I65" s="318"/>
      <c r="J65" s="318"/>
      <c r="K65" s="318"/>
      <c r="L65" s="318"/>
      <c r="M65" s="318"/>
    </row>
    <row r="66" spans="1:13" ht="11.25" x14ac:dyDescent="0.2">
      <c r="A66" s="316"/>
      <c r="B66" s="316"/>
      <c r="C66" s="316"/>
      <c r="D66" s="316"/>
      <c r="E66" s="316"/>
      <c r="F66" s="318"/>
      <c r="G66" s="318"/>
      <c r="H66" s="318"/>
      <c r="I66" s="318"/>
      <c r="J66" s="318"/>
      <c r="K66" s="318"/>
      <c r="L66" s="318"/>
      <c r="M66" s="318"/>
    </row>
    <row r="67" spans="1:13" ht="11.25" x14ac:dyDescent="0.2">
      <c r="A67" s="316"/>
      <c r="B67" s="316"/>
      <c r="C67" s="316"/>
      <c r="D67" s="316"/>
      <c r="E67" s="316"/>
      <c r="F67" s="318"/>
      <c r="G67" s="318"/>
      <c r="H67" s="318"/>
      <c r="I67" s="318"/>
      <c r="J67" s="318"/>
      <c r="K67" s="318"/>
      <c r="L67" s="318"/>
      <c r="M67" s="318"/>
    </row>
    <row r="68" spans="1:13" ht="11.25" x14ac:dyDescent="0.2">
      <c r="A68" s="316"/>
      <c r="B68" s="316"/>
      <c r="C68" s="316"/>
      <c r="D68" s="316"/>
      <c r="E68" s="316"/>
      <c r="F68" s="318"/>
      <c r="G68" s="318"/>
      <c r="H68" s="318"/>
      <c r="I68" s="318"/>
      <c r="J68" s="318"/>
      <c r="K68" s="318"/>
      <c r="L68" s="318"/>
      <c r="M68" s="318"/>
    </row>
    <row r="69" spans="1:13" ht="11.25" x14ac:dyDescent="0.2">
      <c r="A69" s="316"/>
      <c r="B69" s="316"/>
      <c r="C69" s="316"/>
      <c r="D69" s="316"/>
      <c r="E69" s="316"/>
      <c r="F69" s="318"/>
      <c r="G69" s="318"/>
      <c r="H69" s="318"/>
      <c r="I69" s="318"/>
      <c r="J69" s="318"/>
      <c r="K69" s="318"/>
      <c r="L69" s="318"/>
      <c r="M69" s="318"/>
    </row>
    <row r="70" spans="1:13" ht="11.25" x14ac:dyDescent="0.2">
      <c r="A70" s="316"/>
      <c r="B70" s="316"/>
      <c r="C70" s="316"/>
      <c r="D70" s="316"/>
      <c r="E70" s="316"/>
      <c r="F70" s="318"/>
      <c r="G70" s="318"/>
      <c r="H70" s="318"/>
      <c r="I70" s="318"/>
      <c r="J70" s="318"/>
      <c r="K70" s="318"/>
      <c r="L70" s="318"/>
      <c r="M70" s="318"/>
    </row>
    <row r="71" spans="1:13" ht="11.25" x14ac:dyDescent="0.2">
      <c r="A71" s="316"/>
      <c r="B71" s="316"/>
      <c r="C71" s="316"/>
      <c r="D71" s="316"/>
      <c r="E71" s="316"/>
      <c r="F71" s="318"/>
      <c r="G71" s="318"/>
      <c r="H71" s="318"/>
      <c r="I71" s="318"/>
      <c r="J71" s="318"/>
      <c r="K71" s="318"/>
      <c r="L71" s="318"/>
      <c r="M71" s="318"/>
    </row>
    <row r="72" spans="1:13" ht="11.25" x14ac:dyDescent="0.2">
      <c r="A72" s="316"/>
      <c r="B72" s="316"/>
      <c r="C72" s="316"/>
      <c r="D72" s="316"/>
      <c r="E72" s="316"/>
      <c r="F72" s="318"/>
      <c r="G72" s="318"/>
      <c r="H72" s="318"/>
      <c r="I72" s="318"/>
      <c r="J72" s="318"/>
      <c r="K72" s="318"/>
      <c r="L72" s="318"/>
      <c r="M72" s="318"/>
    </row>
    <row r="73" spans="1:13" ht="11.25" x14ac:dyDescent="0.2">
      <c r="A73" s="316"/>
      <c r="B73" s="316"/>
      <c r="C73" s="316"/>
      <c r="D73" s="316"/>
      <c r="E73" s="316"/>
      <c r="F73" s="318"/>
      <c r="G73" s="318"/>
      <c r="H73" s="318"/>
      <c r="I73" s="318"/>
      <c r="J73" s="318"/>
      <c r="K73" s="318"/>
      <c r="L73" s="318"/>
      <c r="M73" s="318"/>
    </row>
    <row r="74" spans="1:13" ht="11.25" x14ac:dyDescent="0.2">
      <c r="A74" s="316"/>
      <c r="B74" s="316"/>
      <c r="C74" s="316"/>
      <c r="D74" s="316"/>
      <c r="E74" s="316"/>
      <c r="F74" s="318"/>
      <c r="G74" s="318"/>
      <c r="H74" s="318"/>
      <c r="I74" s="318"/>
      <c r="J74" s="318"/>
      <c r="K74" s="318"/>
      <c r="L74" s="318"/>
      <c r="M74" s="318"/>
    </row>
    <row r="75" spans="1:13" ht="11.25" x14ac:dyDescent="0.2">
      <c r="A75" s="316"/>
      <c r="B75" s="316"/>
      <c r="C75" s="316"/>
      <c r="D75" s="316"/>
      <c r="E75" s="316"/>
      <c r="F75" s="318"/>
      <c r="G75" s="318"/>
      <c r="H75" s="318"/>
      <c r="I75" s="318"/>
      <c r="J75" s="318"/>
      <c r="K75" s="318"/>
      <c r="L75" s="318"/>
      <c r="M75" s="318"/>
    </row>
    <row r="76" spans="1:13" ht="11.25" x14ac:dyDescent="0.2">
      <c r="A76" s="316"/>
      <c r="B76" s="316"/>
      <c r="C76" s="316"/>
      <c r="D76" s="316"/>
      <c r="E76" s="316"/>
      <c r="F76" s="318"/>
      <c r="G76" s="318"/>
      <c r="H76" s="318"/>
      <c r="I76" s="318"/>
      <c r="J76" s="318"/>
      <c r="K76" s="318"/>
      <c r="L76" s="318"/>
      <c r="M76" s="318"/>
    </row>
    <row r="77" spans="1:13" ht="11.25" x14ac:dyDescent="0.2">
      <c r="A77" s="316"/>
      <c r="B77" s="316"/>
      <c r="C77" s="316"/>
      <c r="D77" s="316"/>
      <c r="E77" s="316"/>
      <c r="F77" s="318"/>
      <c r="G77" s="318"/>
      <c r="H77" s="318"/>
      <c r="I77" s="318"/>
      <c r="J77" s="318"/>
      <c r="K77" s="318"/>
      <c r="L77" s="318"/>
      <c r="M77" s="318"/>
    </row>
    <row r="78" spans="1:13" ht="11.25" x14ac:dyDescent="0.2">
      <c r="A78" s="316"/>
      <c r="B78" s="316"/>
      <c r="C78" s="316"/>
      <c r="D78" s="316"/>
      <c r="E78" s="316"/>
      <c r="F78" s="318"/>
      <c r="G78" s="318"/>
      <c r="H78" s="318"/>
      <c r="I78" s="318"/>
      <c r="J78" s="318"/>
      <c r="K78" s="318"/>
      <c r="L78" s="318"/>
      <c r="M78" s="318"/>
    </row>
    <row r="79" spans="1:13" ht="11.25" x14ac:dyDescent="0.2">
      <c r="A79" s="316"/>
      <c r="B79" s="316"/>
      <c r="C79" s="316"/>
      <c r="D79" s="316"/>
      <c r="E79" s="316"/>
      <c r="F79" s="318"/>
      <c r="G79" s="318"/>
      <c r="H79" s="318"/>
      <c r="I79" s="318"/>
      <c r="J79" s="318"/>
      <c r="K79" s="318"/>
      <c r="L79" s="318"/>
      <c r="M79" s="318"/>
    </row>
    <row r="80" spans="1:13" ht="11.25" x14ac:dyDescent="0.2">
      <c r="A80" s="316"/>
      <c r="B80" s="316"/>
      <c r="C80" s="316"/>
      <c r="D80" s="316"/>
      <c r="E80" s="316"/>
      <c r="F80" s="318"/>
      <c r="G80" s="318"/>
      <c r="H80" s="318"/>
      <c r="I80" s="318"/>
      <c r="J80" s="318"/>
      <c r="K80" s="318"/>
      <c r="L80" s="318"/>
      <c r="M80" s="318"/>
    </row>
    <row r="81" spans="1:13" ht="11.25" x14ac:dyDescent="0.2">
      <c r="A81" s="316"/>
      <c r="B81" s="316"/>
      <c r="C81" s="316"/>
      <c r="D81" s="316"/>
      <c r="E81" s="316"/>
      <c r="F81" s="318"/>
      <c r="G81" s="318"/>
      <c r="H81" s="318"/>
      <c r="I81" s="318"/>
      <c r="J81" s="318"/>
      <c r="K81" s="318"/>
      <c r="L81" s="318"/>
      <c r="M81" s="318"/>
    </row>
    <row r="82" spans="1:13" ht="11.25" x14ac:dyDescent="0.2">
      <c r="A82" s="316"/>
      <c r="B82" s="316"/>
      <c r="C82" s="316"/>
      <c r="D82" s="316"/>
      <c r="E82" s="316"/>
      <c r="F82" s="318"/>
      <c r="G82" s="318"/>
      <c r="H82" s="318"/>
      <c r="I82" s="318"/>
      <c r="J82" s="318"/>
      <c r="K82" s="318"/>
      <c r="L82" s="318"/>
      <c r="M82" s="318"/>
    </row>
    <row r="83" spans="1:13" ht="11.25" x14ac:dyDescent="0.2">
      <c r="A83" s="316"/>
      <c r="B83" s="316"/>
      <c r="C83" s="316"/>
      <c r="D83" s="316"/>
      <c r="E83" s="316"/>
      <c r="F83" s="318"/>
      <c r="G83" s="318"/>
      <c r="H83" s="318"/>
      <c r="I83" s="318"/>
      <c r="J83" s="318"/>
      <c r="K83" s="318"/>
      <c r="L83" s="318"/>
      <c r="M83" s="318"/>
    </row>
    <row r="84" spans="1:13" ht="11.25" x14ac:dyDescent="0.2">
      <c r="A84" s="316"/>
      <c r="B84" s="316"/>
      <c r="C84" s="316"/>
      <c r="D84" s="316"/>
      <c r="E84" s="316"/>
      <c r="F84" s="318"/>
      <c r="G84" s="318"/>
      <c r="H84" s="318"/>
      <c r="I84" s="318"/>
      <c r="J84" s="318"/>
      <c r="K84" s="318"/>
      <c r="L84" s="318"/>
      <c r="M84" s="318"/>
    </row>
    <row r="85" spans="1:13" ht="11.25" x14ac:dyDescent="0.2">
      <c r="A85" s="316"/>
      <c r="B85" s="316"/>
      <c r="C85" s="316"/>
      <c r="D85" s="316"/>
      <c r="E85" s="316"/>
      <c r="F85" s="318"/>
      <c r="G85" s="318"/>
      <c r="H85" s="318"/>
      <c r="I85" s="318"/>
      <c r="J85" s="318"/>
      <c r="K85" s="318"/>
      <c r="L85" s="318"/>
      <c r="M85" s="318"/>
    </row>
    <row r="86" spans="1:13" ht="11.25" x14ac:dyDescent="0.2">
      <c r="A86" s="316"/>
      <c r="B86" s="316"/>
      <c r="C86" s="316"/>
      <c r="D86" s="316"/>
      <c r="E86" s="316"/>
      <c r="F86" s="318"/>
      <c r="G86" s="318"/>
      <c r="H86" s="318"/>
      <c r="I86" s="318"/>
      <c r="J86" s="318"/>
      <c r="K86" s="318"/>
      <c r="L86" s="318"/>
      <c r="M86" s="318"/>
    </row>
    <row r="87" spans="1:13" ht="11.25" x14ac:dyDescent="0.2">
      <c r="A87" s="316"/>
      <c r="B87" s="316"/>
      <c r="C87" s="316"/>
      <c r="D87" s="316"/>
      <c r="E87" s="316"/>
      <c r="F87" s="318"/>
      <c r="G87" s="318"/>
      <c r="H87" s="318"/>
      <c r="I87" s="318"/>
      <c r="J87" s="318"/>
      <c r="K87" s="318"/>
      <c r="L87" s="318"/>
      <c r="M87" s="318"/>
    </row>
    <row r="88" spans="1:13" ht="11.25" x14ac:dyDescent="0.2">
      <c r="A88" s="316"/>
      <c r="B88" s="316"/>
      <c r="C88" s="316"/>
      <c r="D88" s="316"/>
      <c r="E88" s="316"/>
      <c r="F88" s="318"/>
      <c r="G88" s="318"/>
      <c r="H88" s="318"/>
      <c r="I88" s="318"/>
      <c r="J88" s="318"/>
      <c r="K88" s="318"/>
      <c r="L88" s="318"/>
      <c r="M88" s="318"/>
    </row>
    <row r="89" spans="1:13" ht="11.25" x14ac:dyDescent="0.2">
      <c r="A89" s="316"/>
      <c r="B89" s="316"/>
      <c r="C89" s="316"/>
      <c r="D89" s="316"/>
      <c r="E89" s="316"/>
      <c r="F89" s="318"/>
      <c r="G89" s="318"/>
      <c r="H89" s="318"/>
      <c r="I89" s="318"/>
      <c r="J89" s="318"/>
      <c r="K89" s="318"/>
      <c r="L89" s="318"/>
      <c r="M89" s="318"/>
    </row>
    <row r="90" spans="1:13" ht="11.25" x14ac:dyDescent="0.2">
      <c r="A90" s="316"/>
      <c r="B90" s="316"/>
      <c r="C90" s="316"/>
      <c r="D90" s="316"/>
      <c r="E90" s="316"/>
      <c r="F90" s="318"/>
      <c r="G90" s="318"/>
      <c r="H90" s="318"/>
      <c r="I90" s="318"/>
      <c r="J90" s="318"/>
      <c r="K90" s="318"/>
      <c r="L90" s="318"/>
      <c r="M90" s="318"/>
    </row>
    <row r="91" spans="1:13" ht="11.25" x14ac:dyDescent="0.2">
      <c r="A91" s="316"/>
      <c r="B91" s="316"/>
      <c r="C91" s="316"/>
      <c r="D91" s="316"/>
      <c r="E91" s="316"/>
      <c r="F91" s="318"/>
      <c r="G91" s="318"/>
      <c r="H91" s="318"/>
      <c r="I91" s="318"/>
      <c r="J91" s="318"/>
      <c r="K91" s="318"/>
      <c r="L91" s="318"/>
      <c r="M91" s="318"/>
    </row>
    <row r="92" spans="1:13" ht="11.25" x14ac:dyDescent="0.2">
      <c r="A92" s="316"/>
      <c r="B92" s="316"/>
      <c r="C92" s="316"/>
      <c r="D92" s="316"/>
      <c r="E92" s="316"/>
      <c r="F92" s="318"/>
      <c r="G92" s="318"/>
      <c r="H92" s="318"/>
      <c r="I92" s="318"/>
      <c r="J92" s="318"/>
      <c r="K92" s="318"/>
      <c r="L92" s="318"/>
      <c r="M92" s="318"/>
    </row>
    <row r="93" spans="1:13" ht="11.25" x14ac:dyDescent="0.2">
      <c r="A93" s="316"/>
      <c r="B93" s="316"/>
      <c r="C93" s="316"/>
      <c r="D93" s="316"/>
      <c r="E93" s="316"/>
      <c r="F93" s="318"/>
      <c r="G93" s="318"/>
      <c r="H93" s="318"/>
      <c r="I93" s="318"/>
      <c r="J93" s="318"/>
      <c r="K93" s="318"/>
      <c r="L93" s="318"/>
      <c r="M93" s="318"/>
    </row>
    <row r="94" spans="1:13" ht="11.25" x14ac:dyDescent="0.2">
      <c r="A94" s="316"/>
      <c r="B94" s="316"/>
      <c r="C94" s="316"/>
      <c r="D94" s="316"/>
      <c r="E94" s="316"/>
      <c r="F94" s="318"/>
      <c r="G94" s="318"/>
      <c r="H94" s="318"/>
      <c r="I94" s="318"/>
      <c r="J94" s="318"/>
      <c r="K94" s="318"/>
      <c r="L94" s="318"/>
      <c r="M94" s="318"/>
    </row>
    <row r="95" spans="1:13" ht="11.25" x14ac:dyDescent="0.2">
      <c r="A95" s="316"/>
      <c r="B95" s="316"/>
      <c r="C95" s="316"/>
      <c r="D95" s="316"/>
      <c r="E95" s="316"/>
      <c r="F95" s="318"/>
      <c r="G95" s="318"/>
      <c r="H95" s="318"/>
      <c r="I95" s="318"/>
      <c r="J95" s="318"/>
      <c r="K95" s="318"/>
      <c r="L95" s="318"/>
      <c r="M95" s="318"/>
    </row>
    <row r="96" spans="1:13" ht="11.25" x14ac:dyDescent="0.2">
      <c r="A96" s="316"/>
      <c r="B96" s="316"/>
      <c r="C96" s="316"/>
      <c r="D96" s="316"/>
      <c r="E96" s="316"/>
      <c r="F96" s="318"/>
      <c r="G96" s="318"/>
      <c r="H96" s="318"/>
      <c r="I96" s="318"/>
      <c r="J96" s="318"/>
      <c r="K96" s="318"/>
      <c r="L96" s="318"/>
      <c r="M96" s="318"/>
    </row>
    <row r="97" spans="1:13" ht="11.25" x14ac:dyDescent="0.2">
      <c r="A97" s="316"/>
      <c r="B97" s="316"/>
      <c r="C97" s="316"/>
      <c r="D97" s="316"/>
      <c r="E97" s="316"/>
      <c r="F97" s="318"/>
      <c r="G97" s="318"/>
      <c r="H97" s="318"/>
      <c r="I97" s="318"/>
      <c r="J97" s="318"/>
      <c r="K97" s="318"/>
      <c r="L97" s="318"/>
      <c r="M97" s="318"/>
    </row>
    <row r="98" spans="1:13" ht="11.25" x14ac:dyDescent="0.2">
      <c r="A98" s="316"/>
      <c r="B98" s="316"/>
      <c r="C98" s="316"/>
      <c r="D98" s="316"/>
      <c r="E98" s="316"/>
      <c r="F98" s="318"/>
      <c r="G98" s="318"/>
      <c r="H98" s="318"/>
      <c r="I98" s="318"/>
      <c r="J98" s="318"/>
      <c r="K98" s="318"/>
      <c r="L98" s="318"/>
      <c r="M98" s="318"/>
    </row>
    <row r="99" spans="1:13" ht="11.25" x14ac:dyDescent="0.2">
      <c r="A99" s="316"/>
      <c r="B99" s="316"/>
      <c r="C99" s="316"/>
      <c r="D99" s="316"/>
      <c r="E99" s="316"/>
      <c r="F99" s="318"/>
      <c r="G99" s="318"/>
      <c r="H99" s="318"/>
      <c r="I99" s="318"/>
      <c r="J99" s="318"/>
      <c r="K99" s="318"/>
      <c r="L99" s="318"/>
      <c r="M99" s="318"/>
    </row>
    <row r="100" spans="1:13" ht="11.25" x14ac:dyDescent="0.2">
      <c r="A100" s="316"/>
      <c r="B100" s="316"/>
      <c r="C100" s="316"/>
      <c r="D100" s="316"/>
      <c r="E100" s="316"/>
      <c r="F100" s="318"/>
      <c r="G100" s="318"/>
      <c r="H100" s="318"/>
      <c r="I100" s="318"/>
      <c r="J100" s="318"/>
      <c r="K100" s="318"/>
      <c r="L100" s="318"/>
      <c r="M100" s="318"/>
    </row>
    <row r="101" spans="1:13" ht="11.25" x14ac:dyDescent="0.2">
      <c r="A101" s="316"/>
      <c r="B101" s="316"/>
      <c r="C101" s="316"/>
      <c r="D101" s="316"/>
      <c r="E101" s="316"/>
      <c r="F101" s="318"/>
      <c r="G101" s="318"/>
      <c r="H101" s="318"/>
      <c r="I101" s="318"/>
      <c r="J101" s="318"/>
      <c r="K101" s="318"/>
      <c r="L101" s="318"/>
      <c r="M101" s="318"/>
    </row>
    <row r="102" spans="1:13" ht="11.25" x14ac:dyDescent="0.2">
      <c r="A102" s="316"/>
      <c r="B102" s="316"/>
      <c r="C102" s="316"/>
      <c r="D102" s="316"/>
      <c r="E102" s="316"/>
      <c r="F102" s="318"/>
      <c r="G102" s="318"/>
      <c r="H102" s="318"/>
      <c r="I102" s="318"/>
      <c r="J102" s="318"/>
      <c r="K102" s="318"/>
      <c r="L102" s="318"/>
      <c r="M102" s="318"/>
    </row>
    <row r="103" spans="1:13" ht="11.25" x14ac:dyDescent="0.2">
      <c r="A103" s="316"/>
      <c r="B103" s="316"/>
      <c r="C103" s="316"/>
      <c r="D103" s="316"/>
      <c r="E103" s="316"/>
      <c r="F103" s="318"/>
      <c r="G103" s="318"/>
      <c r="H103" s="318"/>
      <c r="I103" s="318"/>
      <c r="J103" s="318"/>
      <c r="K103" s="318"/>
      <c r="L103" s="318"/>
      <c r="M103" s="318"/>
    </row>
    <row r="104" spans="1:13" ht="11.25" x14ac:dyDescent="0.2">
      <c r="A104" s="316"/>
      <c r="B104" s="316"/>
      <c r="C104" s="316"/>
      <c r="D104" s="316"/>
      <c r="E104" s="316"/>
      <c r="F104" s="318"/>
      <c r="G104" s="318"/>
      <c r="H104" s="318"/>
      <c r="I104" s="318"/>
      <c r="J104" s="318"/>
      <c r="K104" s="318"/>
      <c r="L104" s="318"/>
      <c r="M104" s="318"/>
    </row>
    <row r="105" spans="1:13" ht="11.25" x14ac:dyDescent="0.2">
      <c r="A105" s="316"/>
      <c r="B105" s="316"/>
      <c r="C105" s="316"/>
      <c r="D105" s="316"/>
      <c r="E105" s="316"/>
      <c r="F105" s="318"/>
      <c r="G105" s="318"/>
      <c r="H105" s="318"/>
      <c r="I105" s="318"/>
      <c r="J105" s="318"/>
      <c r="K105" s="318"/>
      <c r="L105" s="318"/>
      <c r="M105" s="318"/>
    </row>
    <row r="106" spans="1:13" ht="11.25" x14ac:dyDescent="0.2">
      <c r="A106" s="316"/>
      <c r="B106" s="316"/>
      <c r="C106" s="316"/>
      <c r="D106" s="316"/>
      <c r="E106" s="316"/>
      <c r="F106" s="318"/>
      <c r="G106" s="318"/>
      <c r="H106" s="318"/>
      <c r="I106" s="318"/>
      <c r="J106" s="318"/>
      <c r="K106" s="318"/>
      <c r="L106" s="318"/>
      <c r="M106" s="318"/>
    </row>
    <row r="107" spans="1:13" ht="11.25" x14ac:dyDescent="0.2">
      <c r="A107" s="316"/>
      <c r="B107" s="316"/>
      <c r="C107" s="316"/>
      <c r="D107" s="316"/>
      <c r="E107" s="316"/>
      <c r="F107" s="318"/>
      <c r="G107" s="318"/>
      <c r="H107" s="318"/>
      <c r="I107" s="318"/>
      <c r="J107" s="318"/>
      <c r="K107" s="318"/>
      <c r="L107" s="318"/>
      <c r="M107" s="318"/>
    </row>
    <row r="108" spans="1:13" ht="11.25" x14ac:dyDescent="0.2">
      <c r="A108" s="316"/>
      <c r="B108" s="316"/>
      <c r="C108" s="316"/>
      <c r="D108" s="316"/>
      <c r="E108" s="316"/>
      <c r="F108" s="318"/>
      <c r="G108" s="318"/>
      <c r="H108" s="318"/>
      <c r="I108" s="318"/>
      <c r="J108" s="318"/>
      <c r="K108" s="318"/>
      <c r="L108" s="318"/>
      <c r="M108" s="318"/>
    </row>
    <row r="109" spans="1:13" ht="11.25" x14ac:dyDescent="0.2">
      <c r="A109" s="316"/>
      <c r="B109" s="316"/>
      <c r="C109" s="316"/>
      <c r="D109" s="316"/>
      <c r="E109" s="316"/>
      <c r="F109" s="318"/>
      <c r="G109" s="318"/>
      <c r="H109" s="318"/>
      <c r="I109" s="318"/>
      <c r="J109" s="318"/>
      <c r="K109" s="318"/>
      <c r="L109" s="318"/>
      <c r="M109" s="318"/>
    </row>
    <row r="110" spans="1:13" ht="11.25" x14ac:dyDescent="0.2">
      <c r="A110" s="316"/>
      <c r="B110" s="316"/>
      <c r="C110" s="316"/>
      <c r="D110" s="316"/>
      <c r="E110" s="316"/>
      <c r="F110" s="318"/>
      <c r="G110" s="318"/>
      <c r="H110" s="318"/>
      <c r="I110" s="318"/>
      <c r="J110" s="318"/>
      <c r="K110" s="318"/>
      <c r="L110" s="318"/>
      <c r="M110" s="318"/>
    </row>
    <row r="111" spans="1:13" ht="11.25" x14ac:dyDescent="0.2">
      <c r="A111" s="316"/>
      <c r="B111" s="316"/>
      <c r="C111" s="316"/>
      <c r="D111" s="316"/>
      <c r="E111" s="316"/>
      <c r="F111" s="318"/>
      <c r="G111" s="318"/>
      <c r="H111" s="318"/>
      <c r="I111" s="318"/>
      <c r="J111" s="318"/>
      <c r="K111" s="318"/>
      <c r="L111" s="318"/>
      <c r="M111" s="318"/>
    </row>
    <row r="112" spans="1:13" ht="11.25" x14ac:dyDescent="0.2">
      <c r="A112" s="316"/>
      <c r="B112" s="316"/>
      <c r="C112" s="316"/>
      <c r="D112" s="316"/>
      <c r="E112" s="316"/>
      <c r="F112" s="318"/>
      <c r="G112" s="318"/>
      <c r="H112" s="318"/>
      <c r="I112" s="318"/>
      <c r="J112" s="318"/>
      <c r="K112" s="318"/>
      <c r="L112" s="318"/>
      <c r="M112" s="318"/>
    </row>
    <row r="113" spans="1:13" ht="11.25" x14ac:dyDescent="0.2">
      <c r="A113" s="316"/>
      <c r="B113" s="316"/>
      <c r="C113" s="316"/>
      <c r="D113" s="316"/>
      <c r="E113" s="316"/>
      <c r="F113" s="318"/>
      <c r="G113" s="318"/>
      <c r="H113" s="318"/>
      <c r="I113" s="318"/>
      <c r="J113" s="318"/>
      <c r="K113" s="318"/>
      <c r="L113" s="318"/>
      <c r="M113" s="318"/>
    </row>
    <row r="114" spans="1:13" ht="11.25" x14ac:dyDescent="0.2">
      <c r="A114" s="316"/>
      <c r="B114" s="316"/>
      <c r="C114" s="316"/>
      <c r="D114" s="316"/>
      <c r="E114" s="316"/>
      <c r="F114" s="318"/>
      <c r="G114" s="318"/>
      <c r="H114" s="318"/>
      <c r="I114" s="318"/>
      <c r="J114" s="318"/>
      <c r="K114" s="318"/>
      <c r="L114" s="318"/>
      <c r="M114" s="318"/>
    </row>
    <row r="115" spans="1:13" ht="11.25" x14ac:dyDescent="0.2">
      <c r="A115" s="316"/>
      <c r="B115" s="316"/>
      <c r="C115" s="316"/>
      <c r="D115" s="316"/>
      <c r="E115" s="316"/>
      <c r="F115" s="318"/>
      <c r="G115" s="318"/>
      <c r="H115" s="318"/>
      <c r="I115" s="318"/>
      <c r="J115" s="318"/>
      <c r="K115" s="318"/>
      <c r="L115" s="318"/>
      <c r="M115" s="318"/>
    </row>
    <row r="116" spans="1:13" ht="11.25" x14ac:dyDescent="0.2">
      <c r="A116" s="316"/>
      <c r="B116" s="316"/>
      <c r="C116" s="316"/>
      <c r="D116" s="316"/>
      <c r="E116" s="316"/>
      <c r="F116" s="318"/>
      <c r="G116" s="318"/>
      <c r="H116" s="318"/>
      <c r="I116" s="318"/>
      <c r="J116" s="318"/>
      <c r="K116" s="318"/>
      <c r="L116" s="318"/>
      <c r="M116" s="318"/>
    </row>
    <row r="117" spans="1:13" ht="11.25" x14ac:dyDescent="0.2">
      <c r="A117" s="316"/>
      <c r="B117" s="316"/>
      <c r="C117" s="316"/>
      <c r="D117" s="316"/>
      <c r="E117" s="316"/>
      <c r="F117" s="318"/>
      <c r="G117" s="318"/>
      <c r="H117" s="318"/>
      <c r="I117" s="318"/>
      <c r="J117" s="318"/>
      <c r="K117" s="318"/>
      <c r="L117" s="318"/>
      <c r="M117" s="318"/>
    </row>
    <row r="118" spans="1:13" ht="11.25" x14ac:dyDescent="0.2">
      <c r="A118" s="316"/>
      <c r="B118" s="316"/>
      <c r="C118" s="316"/>
      <c r="D118" s="316"/>
      <c r="E118" s="316"/>
      <c r="F118" s="318"/>
      <c r="G118" s="318"/>
      <c r="H118" s="318"/>
      <c r="I118" s="318"/>
      <c r="J118" s="318"/>
      <c r="K118" s="318"/>
      <c r="L118" s="318"/>
      <c r="M118" s="318"/>
    </row>
    <row r="119" spans="1:13" ht="11.25" x14ac:dyDescent="0.2">
      <c r="A119" s="316"/>
      <c r="B119" s="316"/>
      <c r="C119" s="316"/>
      <c r="D119" s="316"/>
      <c r="E119" s="316"/>
      <c r="F119" s="318"/>
      <c r="G119" s="318"/>
      <c r="H119" s="318"/>
      <c r="I119" s="318"/>
      <c r="J119" s="318"/>
      <c r="K119" s="318"/>
      <c r="L119" s="318"/>
      <c r="M119" s="318"/>
    </row>
    <row r="120" spans="1:13" ht="11.25" x14ac:dyDescent="0.2">
      <c r="A120" s="316"/>
      <c r="B120" s="316"/>
      <c r="C120" s="316"/>
      <c r="D120" s="316"/>
      <c r="E120" s="316"/>
      <c r="F120" s="318"/>
      <c r="G120" s="318"/>
      <c r="H120" s="318"/>
      <c r="I120" s="318"/>
      <c r="J120" s="318"/>
      <c r="K120" s="318"/>
      <c r="L120" s="318"/>
      <c r="M120" s="318"/>
    </row>
    <row r="121" spans="1:13" ht="11.25" x14ac:dyDescent="0.2">
      <c r="A121" s="316"/>
      <c r="B121" s="316"/>
      <c r="C121" s="316"/>
      <c r="D121" s="316"/>
      <c r="E121" s="316"/>
      <c r="F121" s="318"/>
      <c r="G121" s="318"/>
      <c r="H121" s="318"/>
      <c r="I121" s="318"/>
      <c r="J121" s="318"/>
      <c r="K121" s="318"/>
      <c r="L121" s="318"/>
      <c r="M121" s="318"/>
    </row>
    <row r="122" spans="1:13" ht="11.25" x14ac:dyDescent="0.2">
      <c r="A122" s="316"/>
      <c r="B122" s="316"/>
      <c r="C122" s="316"/>
      <c r="D122" s="316"/>
      <c r="E122" s="316"/>
      <c r="F122" s="318"/>
      <c r="G122" s="318"/>
      <c r="H122" s="318"/>
      <c r="I122" s="318"/>
      <c r="J122" s="318"/>
      <c r="K122" s="318"/>
      <c r="L122" s="318"/>
      <c r="M122" s="318"/>
    </row>
    <row r="123" spans="1:13" ht="11.25" x14ac:dyDescent="0.2">
      <c r="A123" s="316"/>
      <c r="B123" s="316"/>
      <c r="C123" s="316"/>
      <c r="D123" s="316"/>
      <c r="E123" s="316"/>
      <c r="F123" s="318"/>
      <c r="G123" s="318"/>
      <c r="H123" s="318"/>
      <c r="I123" s="318"/>
      <c r="J123" s="318"/>
      <c r="K123" s="318"/>
      <c r="L123" s="318"/>
      <c r="M123" s="318"/>
    </row>
    <row r="124" spans="1:13" ht="11.25" x14ac:dyDescent="0.2">
      <c r="A124" s="316"/>
      <c r="B124" s="316"/>
      <c r="C124" s="316"/>
      <c r="D124" s="316"/>
      <c r="E124" s="316"/>
      <c r="F124" s="318"/>
      <c r="G124" s="318"/>
      <c r="H124" s="318"/>
      <c r="I124" s="318"/>
      <c r="J124" s="318"/>
      <c r="K124" s="318"/>
      <c r="L124" s="318"/>
      <c r="M124" s="318"/>
    </row>
    <row r="125" spans="1:13" ht="11.25" x14ac:dyDescent="0.2">
      <c r="A125" s="316"/>
      <c r="B125" s="316"/>
      <c r="C125" s="316"/>
      <c r="D125" s="316"/>
      <c r="E125" s="316"/>
      <c r="F125" s="318"/>
      <c r="G125" s="318"/>
      <c r="H125" s="318"/>
      <c r="I125" s="318"/>
      <c r="J125" s="318"/>
      <c r="K125" s="318"/>
      <c r="L125" s="318"/>
      <c r="M125" s="318"/>
    </row>
    <row r="126" spans="1:13" ht="11.25" x14ac:dyDescent="0.2">
      <c r="A126" s="316"/>
      <c r="B126" s="316"/>
      <c r="C126" s="316"/>
      <c r="D126" s="316"/>
      <c r="E126" s="316"/>
      <c r="F126" s="318"/>
      <c r="G126" s="318"/>
      <c r="H126" s="318"/>
      <c r="I126" s="318"/>
      <c r="J126" s="318"/>
      <c r="K126" s="318"/>
      <c r="L126" s="318"/>
      <c r="M126" s="318"/>
    </row>
    <row r="127" spans="1:13" ht="11.25" x14ac:dyDescent="0.2">
      <c r="A127" s="316"/>
      <c r="B127" s="316"/>
      <c r="C127" s="316"/>
      <c r="D127" s="316"/>
      <c r="E127" s="316"/>
      <c r="F127" s="318"/>
      <c r="G127" s="318"/>
      <c r="H127" s="318"/>
      <c r="I127" s="318"/>
      <c r="J127" s="318"/>
      <c r="K127" s="318"/>
      <c r="L127" s="318"/>
      <c r="M127" s="318"/>
    </row>
    <row r="128" spans="1:13" ht="11.25" x14ac:dyDescent="0.2">
      <c r="A128" s="316"/>
      <c r="B128" s="316"/>
      <c r="C128" s="316"/>
      <c r="D128" s="316"/>
      <c r="E128" s="316"/>
      <c r="F128" s="318"/>
      <c r="G128" s="318"/>
      <c r="H128" s="318"/>
      <c r="I128" s="318"/>
      <c r="J128" s="318"/>
      <c r="K128" s="318"/>
      <c r="L128" s="318"/>
      <c r="M128" s="318"/>
    </row>
    <row r="129" spans="1:13" ht="11.25" x14ac:dyDescent="0.2">
      <c r="A129" s="316"/>
      <c r="B129" s="316"/>
      <c r="C129" s="316"/>
      <c r="D129" s="316"/>
      <c r="E129" s="316"/>
      <c r="F129" s="318"/>
      <c r="G129" s="318"/>
      <c r="H129" s="318"/>
      <c r="I129" s="318"/>
      <c r="J129" s="318"/>
      <c r="K129" s="318"/>
      <c r="L129" s="318"/>
      <c r="M129" s="318"/>
    </row>
    <row r="130" spans="1:13" ht="11.25" x14ac:dyDescent="0.2">
      <c r="A130" s="316"/>
      <c r="B130" s="316"/>
      <c r="C130" s="316"/>
      <c r="D130" s="316"/>
      <c r="E130" s="316"/>
      <c r="F130" s="318"/>
      <c r="G130" s="318"/>
      <c r="H130" s="318"/>
      <c r="I130" s="318"/>
      <c r="J130" s="318"/>
      <c r="K130" s="318"/>
      <c r="L130" s="318"/>
      <c r="M130" s="318"/>
    </row>
    <row r="131" spans="1:13" ht="11.25" x14ac:dyDescent="0.2">
      <c r="A131" s="316"/>
      <c r="B131" s="316"/>
      <c r="C131" s="316"/>
      <c r="D131" s="316"/>
      <c r="E131" s="316"/>
      <c r="F131" s="318"/>
      <c r="G131" s="318"/>
      <c r="H131" s="318"/>
      <c r="I131" s="318"/>
      <c r="J131" s="318"/>
      <c r="K131" s="318"/>
      <c r="L131" s="318"/>
      <c r="M131" s="318"/>
    </row>
    <row r="132" spans="1:13" ht="11.25" x14ac:dyDescent="0.2">
      <c r="A132" s="316"/>
      <c r="B132" s="316"/>
      <c r="C132" s="316"/>
      <c r="D132" s="316"/>
      <c r="E132" s="316"/>
      <c r="F132" s="318"/>
      <c r="G132" s="318"/>
      <c r="H132" s="318"/>
      <c r="I132" s="318"/>
      <c r="J132" s="318"/>
      <c r="K132" s="318"/>
      <c r="L132" s="318"/>
      <c r="M132" s="318"/>
    </row>
    <row r="133" spans="1:13" ht="11.25" x14ac:dyDescent="0.2">
      <c r="A133" s="316"/>
      <c r="B133" s="316"/>
      <c r="C133" s="316"/>
      <c r="D133" s="316"/>
      <c r="E133" s="316"/>
      <c r="F133" s="318"/>
      <c r="G133" s="318"/>
      <c r="H133" s="318"/>
      <c r="I133" s="318"/>
      <c r="J133" s="318"/>
      <c r="K133" s="318"/>
      <c r="L133" s="318"/>
      <c r="M133" s="318"/>
    </row>
    <row r="134" spans="1:13" ht="11.25" x14ac:dyDescent="0.2">
      <c r="A134" s="316"/>
      <c r="B134" s="316"/>
      <c r="C134" s="316"/>
      <c r="D134" s="316"/>
      <c r="E134" s="316"/>
      <c r="F134" s="318"/>
      <c r="G134" s="318"/>
      <c r="H134" s="318"/>
      <c r="I134" s="318"/>
      <c r="J134" s="318"/>
      <c r="K134" s="318"/>
      <c r="L134" s="318"/>
      <c r="M134" s="318"/>
    </row>
    <row r="135" spans="1:13" ht="11.25" x14ac:dyDescent="0.2">
      <c r="A135" s="316"/>
      <c r="B135" s="316"/>
      <c r="C135" s="316"/>
      <c r="D135" s="316"/>
      <c r="E135" s="316"/>
      <c r="F135" s="318"/>
      <c r="G135" s="318"/>
      <c r="H135" s="318"/>
      <c r="I135" s="318"/>
      <c r="J135" s="318"/>
      <c r="K135" s="318"/>
      <c r="L135" s="318"/>
      <c r="M135" s="318"/>
    </row>
    <row r="136" spans="1:13" ht="11.25" x14ac:dyDescent="0.2">
      <c r="A136" s="316"/>
      <c r="B136" s="316"/>
      <c r="C136" s="316"/>
      <c r="D136" s="316"/>
      <c r="E136" s="316"/>
      <c r="F136" s="318"/>
      <c r="G136" s="318"/>
      <c r="H136" s="318"/>
      <c r="I136" s="318"/>
      <c r="J136" s="318"/>
      <c r="K136" s="318"/>
      <c r="L136" s="318"/>
      <c r="M136" s="318"/>
    </row>
    <row r="137" spans="1:13" ht="11.25" x14ac:dyDescent="0.2">
      <c r="A137" s="316"/>
      <c r="B137" s="316"/>
      <c r="C137" s="316"/>
      <c r="D137" s="316"/>
      <c r="E137" s="316"/>
      <c r="F137" s="318"/>
      <c r="G137" s="318"/>
      <c r="H137" s="318"/>
      <c r="I137" s="318"/>
      <c r="J137" s="318"/>
      <c r="K137" s="318"/>
      <c r="L137" s="318"/>
      <c r="M137" s="318"/>
    </row>
    <row r="138" spans="1:13" ht="11.25" x14ac:dyDescent="0.2">
      <c r="A138" s="316"/>
      <c r="B138" s="316"/>
      <c r="C138" s="316"/>
      <c r="D138" s="316"/>
      <c r="E138" s="316"/>
      <c r="F138" s="318"/>
      <c r="G138" s="318"/>
      <c r="H138" s="318"/>
      <c r="I138" s="318"/>
      <c r="J138" s="318"/>
      <c r="K138" s="318"/>
      <c r="L138" s="318"/>
      <c r="M138" s="318"/>
    </row>
    <row r="139" spans="1:13" ht="11.25" x14ac:dyDescent="0.2">
      <c r="A139" s="316"/>
      <c r="B139" s="316"/>
      <c r="C139" s="316"/>
      <c r="D139" s="316"/>
      <c r="E139" s="316"/>
      <c r="F139" s="318"/>
      <c r="G139" s="318"/>
      <c r="H139" s="318"/>
      <c r="I139" s="318"/>
      <c r="J139" s="318"/>
      <c r="K139" s="318"/>
      <c r="L139" s="318"/>
      <c r="M139" s="318"/>
    </row>
    <row r="140" spans="1:13" ht="11.25" x14ac:dyDescent="0.2">
      <c r="A140" s="316"/>
      <c r="B140" s="316"/>
      <c r="C140" s="316"/>
      <c r="D140" s="316"/>
      <c r="E140" s="316"/>
      <c r="F140" s="318"/>
      <c r="G140" s="318"/>
      <c r="H140" s="318"/>
      <c r="I140" s="318"/>
      <c r="J140" s="318"/>
      <c r="K140" s="318"/>
      <c r="L140" s="318"/>
      <c r="M140" s="318"/>
    </row>
    <row r="141" spans="1:13" ht="11.25" x14ac:dyDescent="0.2">
      <c r="A141" s="316"/>
      <c r="B141" s="316"/>
      <c r="C141" s="316"/>
      <c r="D141" s="316"/>
      <c r="E141" s="316"/>
      <c r="F141" s="318"/>
      <c r="G141" s="318"/>
      <c r="H141" s="318"/>
      <c r="I141" s="318"/>
      <c r="J141" s="318"/>
      <c r="K141" s="318"/>
      <c r="L141" s="318"/>
      <c r="M141" s="318"/>
    </row>
    <row r="142" spans="1:13" ht="11.25" x14ac:dyDescent="0.2">
      <c r="A142" s="316"/>
      <c r="B142" s="316"/>
      <c r="C142" s="316"/>
      <c r="D142" s="316"/>
      <c r="E142" s="316"/>
      <c r="F142" s="318"/>
      <c r="G142" s="318"/>
      <c r="H142" s="318"/>
      <c r="I142" s="318"/>
      <c r="J142" s="318"/>
      <c r="K142" s="318"/>
      <c r="L142" s="318"/>
      <c r="M142" s="318"/>
    </row>
    <row r="143" spans="1:13" ht="11.25" x14ac:dyDescent="0.2">
      <c r="A143" s="316"/>
      <c r="B143" s="316"/>
      <c r="C143" s="316"/>
      <c r="D143" s="316"/>
      <c r="E143" s="316"/>
      <c r="F143" s="318"/>
      <c r="G143" s="318"/>
      <c r="H143" s="318"/>
      <c r="I143" s="318"/>
      <c r="J143" s="318"/>
      <c r="K143" s="318"/>
      <c r="L143" s="318"/>
      <c r="M143" s="318"/>
    </row>
    <row r="144" spans="1:13" ht="11.25" x14ac:dyDescent="0.2">
      <c r="A144" s="316"/>
      <c r="B144" s="316"/>
      <c r="C144" s="316"/>
      <c r="D144" s="316"/>
      <c r="E144" s="316"/>
      <c r="F144" s="318"/>
      <c r="G144" s="318"/>
      <c r="H144" s="318"/>
      <c r="I144" s="318"/>
      <c r="J144" s="318"/>
      <c r="K144" s="318"/>
      <c r="L144" s="318"/>
      <c r="M144" s="318"/>
    </row>
    <row r="145" spans="1:13" ht="11.25" x14ac:dyDescent="0.2">
      <c r="A145" s="316"/>
      <c r="B145" s="316"/>
      <c r="C145" s="316"/>
      <c r="D145" s="316"/>
      <c r="E145" s="316"/>
      <c r="F145" s="318"/>
      <c r="G145" s="318"/>
      <c r="H145" s="318"/>
      <c r="I145" s="318"/>
      <c r="J145" s="318"/>
      <c r="K145" s="318"/>
      <c r="L145" s="318"/>
      <c r="M145" s="318"/>
    </row>
    <row r="146" spans="1:13" ht="11.25" x14ac:dyDescent="0.2">
      <c r="A146" s="316"/>
      <c r="B146" s="316"/>
      <c r="C146" s="316"/>
      <c r="D146" s="316"/>
      <c r="E146" s="316"/>
      <c r="F146" s="318"/>
      <c r="G146" s="318"/>
      <c r="H146" s="318"/>
      <c r="I146" s="318"/>
      <c r="J146" s="318"/>
      <c r="K146" s="318"/>
      <c r="L146" s="318"/>
      <c r="M146" s="318"/>
    </row>
    <row r="147" spans="1:13" ht="11.25" x14ac:dyDescent="0.2">
      <c r="A147" s="316"/>
      <c r="B147" s="316"/>
      <c r="C147" s="316"/>
      <c r="D147" s="316"/>
      <c r="E147" s="316"/>
      <c r="F147" s="318"/>
      <c r="G147" s="318"/>
      <c r="H147" s="318"/>
      <c r="I147" s="318"/>
      <c r="J147" s="318"/>
      <c r="K147" s="318"/>
      <c r="L147" s="318"/>
      <c r="M147" s="318"/>
    </row>
    <row r="148" spans="1:13" ht="11.25" x14ac:dyDescent="0.2">
      <c r="A148" s="316"/>
      <c r="B148" s="316"/>
      <c r="C148" s="316"/>
      <c r="D148" s="316"/>
      <c r="E148" s="316"/>
      <c r="F148" s="318"/>
      <c r="G148" s="318"/>
      <c r="H148" s="318"/>
      <c r="I148" s="318"/>
      <c r="J148" s="318"/>
      <c r="K148" s="318"/>
      <c r="L148" s="318"/>
      <c r="M148" s="318"/>
    </row>
    <row r="149" spans="1:13" ht="11.25" x14ac:dyDescent="0.2">
      <c r="A149" s="316"/>
      <c r="B149" s="316"/>
      <c r="C149" s="316"/>
      <c r="D149" s="316"/>
      <c r="E149" s="316"/>
      <c r="F149" s="318"/>
      <c r="G149" s="318"/>
      <c r="H149" s="318"/>
      <c r="I149" s="318"/>
      <c r="J149" s="318"/>
      <c r="K149" s="318"/>
      <c r="L149" s="318"/>
      <c r="M149" s="318"/>
    </row>
    <row r="150" spans="1:13" ht="11.25" x14ac:dyDescent="0.2">
      <c r="A150" s="316"/>
      <c r="B150" s="316"/>
      <c r="C150" s="316"/>
      <c r="D150" s="316"/>
      <c r="E150" s="316"/>
      <c r="F150" s="318"/>
      <c r="G150" s="318"/>
      <c r="H150" s="318"/>
      <c r="I150" s="318"/>
      <c r="J150" s="318"/>
      <c r="K150" s="318"/>
      <c r="L150" s="318"/>
      <c r="M150" s="318"/>
    </row>
    <row r="151" spans="1:13" ht="11.25" x14ac:dyDescent="0.2">
      <c r="A151" s="316"/>
      <c r="B151" s="316"/>
      <c r="C151" s="316"/>
      <c r="D151" s="316"/>
      <c r="E151" s="316"/>
      <c r="F151" s="318"/>
      <c r="G151" s="318"/>
      <c r="H151" s="318"/>
      <c r="I151" s="318"/>
      <c r="J151" s="318"/>
      <c r="K151" s="318"/>
      <c r="L151" s="318"/>
      <c r="M151" s="318"/>
    </row>
    <row r="152" spans="1:13" ht="11.25" x14ac:dyDescent="0.2">
      <c r="A152" s="316"/>
      <c r="B152" s="316"/>
      <c r="C152" s="316"/>
      <c r="D152" s="316"/>
      <c r="E152" s="316"/>
      <c r="F152" s="318"/>
      <c r="G152" s="318"/>
      <c r="H152" s="318"/>
      <c r="I152" s="318"/>
      <c r="J152" s="318"/>
      <c r="K152" s="318"/>
      <c r="L152" s="318"/>
      <c r="M152" s="318"/>
    </row>
    <row r="153" spans="1:13" ht="11.25" x14ac:dyDescent="0.2">
      <c r="A153" s="316"/>
      <c r="B153" s="316"/>
      <c r="C153" s="316"/>
      <c r="D153" s="316"/>
      <c r="E153" s="316"/>
      <c r="F153" s="318"/>
      <c r="G153" s="318"/>
      <c r="H153" s="318"/>
      <c r="I153" s="318"/>
      <c r="J153" s="318"/>
      <c r="K153" s="318"/>
      <c r="L153" s="318"/>
      <c r="M153" s="318"/>
    </row>
    <row r="154" spans="1:13" ht="11.25" x14ac:dyDescent="0.2">
      <c r="A154" s="316"/>
      <c r="B154" s="316"/>
      <c r="C154" s="316"/>
      <c r="D154" s="316"/>
      <c r="E154" s="316"/>
      <c r="F154" s="318"/>
      <c r="G154" s="318"/>
      <c r="H154" s="318"/>
      <c r="I154" s="318"/>
      <c r="J154" s="318"/>
      <c r="K154" s="318"/>
      <c r="L154" s="318"/>
      <c r="M154" s="318"/>
    </row>
    <row r="155" spans="1:13" ht="11.25" x14ac:dyDescent="0.2">
      <c r="A155" s="316"/>
      <c r="B155" s="316"/>
      <c r="C155" s="316"/>
      <c r="D155" s="316"/>
      <c r="E155" s="316"/>
      <c r="F155" s="318"/>
      <c r="G155" s="318"/>
      <c r="H155" s="318"/>
      <c r="I155" s="318"/>
      <c r="J155" s="318"/>
      <c r="K155" s="318"/>
      <c r="L155" s="318"/>
      <c r="M155" s="318"/>
    </row>
    <row r="156" spans="1:13" ht="11.25" x14ac:dyDescent="0.2">
      <c r="A156" s="316"/>
      <c r="B156" s="316"/>
      <c r="C156" s="316"/>
      <c r="D156" s="316"/>
      <c r="E156" s="316"/>
      <c r="F156" s="318"/>
      <c r="G156" s="318"/>
      <c r="H156" s="318"/>
      <c r="I156" s="318"/>
      <c r="J156" s="318"/>
      <c r="K156" s="318"/>
      <c r="L156" s="318"/>
      <c r="M156" s="318"/>
    </row>
    <row r="157" spans="1:13" ht="11.25" x14ac:dyDescent="0.2">
      <c r="A157" s="316"/>
      <c r="B157" s="316"/>
      <c r="C157" s="316"/>
      <c r="D157" s="316"/>
      <c r="E157" s="316"/>
      <c r="F157" s="318"/>
      <c r="G157" s="318"/>
      <c r="H157" s="318"/>
      <c r="I157" s="318"/>
      <c r="J157" s="318"/>
      <c r="K157" s="318"/>
      <c r="L157" s="318"/>
      <c r="M157" s="318"/>
    </row>
    <row r="158" spans="1:13" ht="11.25" x14ac:dyDescent="0.2">
      <c r="A158" s="316"/>
      <c r="B158" s="316"/>
      <c r="C158" s="316"/>
      <c r="D158" s="316"/>
      <c r="E158" s="316"/>
      <c r="F158" s="318"/>
      <c r="G158" s="318"/>
      <c r="H158" s="318"/>
      <c r="I158" s="318"/>
      <c r="J158" s="318"/>
      <c r="K158" s="318"/>
      <c r="L158" s="318"/>
      <c r="M158" s="318"/>
    </row>
    <row r="159" spans="1:13" ht="11.25" x14ac:dyDescent="0.2">
      <c r="A159" s="316"/>
      <c r="B159" s="316"/>
      <c r="C159" s="316"/>
      <c r="D159" s="316"/>
      <c r="E159" s="316"/>
      <c r="F159" s="318"/>
      <c r="G159" s="318"/>
      <c r="H159" s="318"/>
      <c r="I159" s="318"/>
      <c r="J159" s="318"/>
      <c r="K159" s="318"/>
      <c r="L159" s="318"/>
      <c r="M159" s="318"/>
    </row>
    <row r="160" spans="1:13" ht="11.25" x14ac:dyDescent="0.2">
      <c r="A160" s="316"/>
      <c r="B160" s="316"/>
      <c r="C160" s="316"/>
      <c r="D160" s="316"/>
      <c r="E160" s="316"/>
      <c r="F160" s="318"/>
      <c r="G160" s="318"/>
      <c r="H160" s="318"/>
      <c r="I160" s="318"/>
      <c r="J160" s="318"/>
      <c r="K160" s="318"/>
      <c r="L160" s="318"/>
      <c r="M160" s="318"/>
    </row>
    <row r="161" spans="1:13" ht="11.25" x14ac:dyDescent="0.2">
      <c r="A161" s="316"/>
      <c r="B161" s="316"/>
      <c r="C161" s="316"/>
      <c r="D161" s="316"/>
      <c r="E161" s="316"/>
      <c r="F161" s="318"/>
      <c r="G161" s="318"/>
      <c r="H161" s="318"/>
      <c r="I161" s="318"/>
      <c r="J161" s="318"/>
      <c r="K161" s="318"/>
      <c r="L161" s="318"/>
      <c r="M161" s="318"/>
    </row>
    <row r="162" spans="1:13" ht="11.25" x14ac:dyDescent="0.2">
      <c r="A162" s="316"/>
      <c r="B162" s="316"/>
      <c r="C162" s="316"/>
      <c r="D162" s="316"/>
      <c r="E162" s="316"/>
      <c r="F162" s="318"/>
      <c r="G162" s="318"/>
      <c r="H162" s="318"/>
      <c r="I162" s="318"/>
      <c r="J162" s="318"/>
      <c r="K162" s="318"/>
      <c r="L162" s="318"/>
      <c r="M162" s="318"/>
    </row>
    <row r="163" spans="1:13" ht="11.25" x14ac:dyDescent="0.2">
      <c r="A163" s="316"/>
      <c r="B163" s="316"/>
      <c r="C163" s="316"/>
      <c r="D163" s="316"/>
      <c r="E163" s="316"/>
      <c r="F163" s="318"/>
      <c r="G163" s="318"/>
      <c r="H163" s="318"/>
      <c r="I163" s="318"/>
      <c r="J163" s="318"/>
      <c r="K163" s="318"/>
      <c r="L163" s="318"/>
      <c r="M163" s="318"/>
    </row>
    <row r="164" spans="1:13" ht="11.25" x14ac:dyDescent="0.2">
      <c r="A164" s="316"/>
      <c r="B164" s="316"/>
      <c r="C164" s="316"/>
      <c r="D164" s="316"/>
      <c r="E164" s="316"/>
      <c r="F164" s="318"/>
      <c r="G164" s="318"/>
      <c r="H164" s="318"/>
      <c r="I164" s="318"/>
      <c r="J164" s="318"/>
      <c r="K164" s="318"/>
      <c r="L164" s="318"/>
      <c r="M164" s="318"/>
    </row>
    <row r="165" spans="1:13" ht="11.25" x14ac:dyDescent="0.2">
      <c r="A165" s="316"/>
      <c r="B165" s="316"/>
      <c r="C165" s="316"/>
      <c r="D165" s="316"/>
      <c r="E165" s="316"/>
      <c r="F165" s="318"/>
      <c r="G165" s="318"/>
      <c r="H165" s="318"/>
      <c r="I165" s="318"/>
      <c r="J165" s="318"/>
      <c r="K165" s="318"/>
      <c r="L165" s="318"/>
      <c r="M165" s="318"/>
    </row>
    <row r="166" spans="1:13" ht="11.25" x14ac:dyDescent="0.2">
      <c r="A166" s="316"/>
      <c r="B166" s="316"/>
      <c r="C166" s="316"/>
      <c r="D166" s="316"/>
      <c r="E166" s="316"/>
      <c r="F166" s="318"/>
      <c r="G166" s="318"/>
      <c r="H166" s="318"/>
      <c r="I166" s="318"/>
      <c r="J166" s="318"/>
      <c r="K166" s="318"/>
      <c r="L166" s="318"/>
      <c r="M166" s="318"/>
    </row>
    <row r="167" spans="1:13" ht="11.25" x14ac:dyDescent="0.2">
      <c r="A167" s="316"/>
      <c r="B167" s="316"/>
      <c r="C167" s="316"/>
      <c r="D167" s="316"/>
      <c r="E167" s="316"/>
      <c r="F167" s="318"/>
      <c r="G167" s="318"/>
      <c r="H167" s="318"/>
      <c r="I167" s="318"/>
      <c r="J167" s="318"/>
      <c r="K167" s="318"/>
      <c r="L167" s="318"/>
      <c r="M167" s="318"/>
    </row>
    <row r="168" spans="1:13" ht="11.25" x14ac:dyDescent="0.2">
      <c r="A168" s="316"/>
      <c r="B168" s="316"/>
      <c r="C168" s="316"/>
      <c r="D168" s="316"/>
      <c r="E168" s="316"/>
      <c r="F168" s="318"/>
      <c r="G168" s="318"/>
      <c r="H168" s="318"/>
      <c r="I168" s="318"/>
      <c r="J168" s="318"/>
      <c r="K168" s="318"/>
      <c r="L168" s="318"/>
      <c r="M168" s="318"/>
    </row>
    <row r="169" spans="1:13" ht="11.25" x14ac:dyDescent="0.2">
      <c r="A169" s="316"/>
      <c r="B169" s="316"/>
      <c r="C169" s="316"/>
      <c r="D169" s="316"/>
      <c r="E169" s="316"/>
      <c r="F169" s="318"/>
      <c r="G169" s="318"/>
      <c r="H169" s="318"/>
      <c r="I169" s="318"/>
      <c r="J169" s="318"/>
      <c r="K169" s="318"/>
      <c r="L169" s="318"/>
      <c r="M169" s="318"/>
    </row>
    <row r="170" spans="1:13" ht="11.25" x14ac:dyDescent="0.2">
      <c r="A170" s="316"/>
      <c r="B170" s="316"/>
      <c r="C170" s="316"/>
      <c r="D170" s="316"/>
      <c r="E170" s="316"/>
      <c r="F170" s="318"/>
      <c r="G170" s="318"/>
      <c r="H170" s="318"/>
      <c r="I170" s="318"/>
      <c r="J170" s="318"/>
      <c r="K170" s="318"/>
      <c r="L170" s="318"/>
      <c r="M170" s="318"/>
    </row>
    <row r="171" spans="1:13" ht="11.25" x14ac:dyDescent="0.2">
      <c r="A171" s="316"/>
      <c r="B171" s="316"/>
      <c r="C171" s="316"/>
      <c r="D171" s="316"/>
      <c r="E171" s="316"/>
      <c r="F171" s="318"/>
      <c r="G171" s="318"/>
      <c r="H171" s="318"/>
      <c r="I171" s="318"/>
      <c r="J171" s="318"/>
      <c r="K171" s="318"/>
      <c r="L171" s="318"/>
      <c r="M171" s="318"/>
    </row>
    <row r="172" spans="1:13" ht="11.25" x14ac:dyDescent="0.2">
      <c r="A172" s="316"/>
      <c r="B172" s="316"/>
      <c r="C172" s="316"/>
      <c r="D172" s="316"/>
      <c r="E172" s="316"/>
      <c r="F172" s="318"/>
      <c r="G172" s="318"/>
      <c r="H172" s="318"/>
      <c r="I172" s="318"/>
      <c r="J172" s="318"/>
      <c r="K172" s="318"/>
      <c r="L172" s="318"/>
      <c r="M172" s="318"/>
    </row>
    <row r="173" spans="1:13" ht="11.25" x14ac:dyDescent="0.2">
      <c r="A173" s="316"/>
      <c r="B173" s="316"/>
      <c r="C173" s="316"/>
      <c r="D173" s="316"/>
      <c r="E173" s="316"/>
      <c r="F173" s="318"/>
      <c r="G173" s="318"/>
      <c r="H173" s="318"/>
      <c r="I173" s="318"/>
      <c r="J173" s="318"/>
      <c r="K173" s="318"/>
      <c r="L173" s="318"/>
      <c r="M173" s="318"/>
    </row>
    <row r="174" spans="1:13" ht="11.25" x14ac:dyDescent="0.2">
      <c r="A174" s="316"/>
      <c r="B174" s="316"/>
      <c r="C174" s="316"/>
      <c r="D174" s="316"/>
      <c r="E174" s="316"/>
      <c r="F174" s="318"/>
      <c r="G174" s="318"/>
      <c r="H174" s="318"/>
      <c r="I174" s="318"/>
      <c r="J174" s="318"/>
      <c r="K174" s="318"/>
      <c r="L174" s="318"/>
      <c r="M174" s="318"/>
    </row>
    <row r="175" spans="1:13" ht="11.25" x14ac:dyDescent="0.2">
      <c r="A175" s="316"/>
      <c r="B175" s="316"/>
      <c r="C175" s="316"/>
      <c r="D175" s="316"/>
      <c r="E175" s="316"/>
      <c r="F175" s="318"/>
      <c r="G175" s="318"/>
      <c r="H175" s="318"/>
      <c r="I175" s="318"/>
      <c r="J175" s="318"/>
      <c r="K175" s="318"/>
      <c r="L175" s="318"/>
      <c r="M175" s="318"/>
    </row>
    <row r="176" spans="1:13" ht="11.25" x14ac:dyDescent="0.2">
      <c r="A176" s="316"/>
      <c r="B176" s="316"/>
      <c r="C176" s="316"/>
      <c r="D176" s="316"/>
      <c r="E176" s="316"/>
      <c r="F176" s="318"/>
      <c r="G176" s="318"/>
      <c r="H176" s="318"/>
      <c r="I176" s="318"/>
      <c r="J176" s="318"/>
      <c r="K176" s="318"/>
      <c r="L176" s="318"/>
      <c r="M176" s="318"/>
    </row>
    <row r="177" spans="1:13" ht="11.25" x14ac:dyDescent="0.2">
      <c r="A177" s="316"/>
      <c r="B177" s="316"/>
      <c r="C177" s="316"/>
      <c r="D177" s="316"/>
      <c r="E177" s="316"/>
      <c r="F177" s="318"/>
      <c r="G177" s="318"/>
      <c r="H177" s="318"/>
      <c r="I177" s="318"/>
      <c r="J177" s="318"/>
      <c r="K177" s="318"/>
      <c r="L177" s="318"/>
      <c r="M177" s="318"/>
    </row>
    <row r="178" spans="1:13" ht="11.25" x14ac:dyDescent="0.2">
      <c r="A178" s="316"/>
      <c r="B178" s="316"/>
      <c r="C178" s="316"/>
      <c r="D178" s="316"/>
      <c r="E178" s="316"/>
      <c r="F178" s="318"/>
      <c r="G178" s="318"/>
      <c r="H178" s="318"/>
      <c r="I178" s="318"/>
      <c r="J178" s="318"/>
      <c r="K178" s="318"/>
      <c r="L178" s="318"/>
      <c r="M178" s="318"/>
    </row>
    <row r="179" spans="1:13" ht="11.25" x14ac:dyDescent="0.2">
      <c r="A179" s="316"/>
      <c r="B179" s="316"/>
      <c r="C179" s="316"/>
      <c r="D179" s="316"/>
      <c r="E179" s="316"/>
      <c r="F179" s="318"/>
      <c r="G179" s="318"/>
      <c r="H179" s="318"/>
      <c r="I179" s="318"/>
      <c r="J179" s="318"/>
      <c r="K179" s="318"/>
      <c r="L179" s="318"/>
      <c r="M179" s="318"/>
    </row>
    <row r="180" spans="1:13" ht="11.25" x14ac:dyDescent="0.2">
      <c r="A180" s="316"/>
      <c r="B180" s="316"/>
      <c r="C180" s="316"/>
      <c r="D180" s="316"/>
      <c r="E180" s="316"/>
      <c r="F180" s="318"/>
      <c r="G180" s="318"/>
      <c r="H180" s="318"/>
      <c r="I180" s="318"/>
      <c r="J180" s="318"/>
      <c r="K180" s="318"/>
      <c r="L180" s="318"/>
      <c r="M180" s="318"/>
    </row>
    <row r="181" spans="1:13" ht="11.25" x14ac:dyDescent="0.2">
      <c r="A181" s="316"/>
      <c r="B181" s="316"/>
      <c r="C181" s="316"/>
      <c r="D181" s="316"/>
      <c r="E181" s="316"/>
      <c r="F181" s="318"/>
      <c r="G181" s="318"/>
      <c r="H181" s="318"/>
      <c r="I181" s="318"/>
      <c r="J181" s="318"/>
      <c r="K181" s="318"/>
      <c r="L181" s="318"/>
      <c r="M181" s="318"/>
    </row>
    <row r="182" spans="1:13" ht="11.25" x14ac:dyDescent="0.2">
      <c r="A182" s="316"/>
      <c r="B182" s="316"/>
      <c r="C182" s="316"/>
      <c r="D182" s="316"/>
      <c r="E182" s="316"/>
      <c r="F182" s="318"/>
      <c r="G182" s="318"/>
      <c r="H182" s="318"/>
      <c r="I182" s="318"/>
      <c r="J182" s="318"/>
      <c r="K182" s="318"/>
      <c r="L182" s="318"/>
      <c r="M182" s="318"/>
    </row>
    <row r="183" spans="1:13" ht="11.25" x14ac:dyDescent="0.2">
      <c r="A183" s="316"/>
      <c r="B183" s="316"/>
      <c r="C183" s="316"/>
      <c r="D183" s="316"/>
      <c r="E183" s="316"/>
      <c r="F183" s="318"/>
      <c r="G183" s="318"/>
      <c r="H183" s="318"/>
      <c r="I183" s="318"/>
      <c r="J183" s="318"/>
      <c r="K183" s="318"/>
      <c r="L183" s="318"/>
      <c r="M183" s="318"/>
    </row>
    <row r="184" spans="1:13" ht="11.25" x14ac:dyDescent="0.2">
      <c r="A184" s="316"/>
      <c r="B184" s="316"/>
      <c r="C184" s="316"/>
      <c r="D184" s="316"/>
      <c r="E184" s="316"/>
      <c r="F184" s="318"/>
      <c r="G184" s="318"/>
      <c r="H184" s="318"/>
      <c r="I184" s="318"/>
      <c r="J184" s="318"/>
      <c r="K184" s="318"/>
      <c r="L184" s="318"/>
      <c r="M184" s="318"/>
    </row>
    <row r="185" spans="1:13" ht="11.25" x14ac:dyDescent="0.2">
      <c r="A185" s="316"/>
      <c r="B185" s="316"/>
      <c r="C185" s="316"/>
      <c r="D185" s="316"/>
      <c r="E185" s="316"/>
      <c r="F185" s="318"/>
      <c r="G185" s="318"/>
      <c r="H185" s="318"/>
      <c r="I185" s="318"/>
      <c r="J185" s="318"/>
      <c r="K185" s="318"/>
      <c r="L185" s="318"/>
      <c r="M185" s="318"/>
    </row>
    <row r="186" spans="1:13" ht="11.25" x14ac:dyDescent="0.2">
      <c r="A186" s="316"/>
      <c r="B186" s="316"/>
      <c r="C186" s="316"/>
      <c r="D186" s="316"/>
      <c r="E186" s="316"/>
      <c r="F186" s="318"/>
      <c r="G186" s="318"/>
      <c r="H186" s="318"/>
      <c r="I186" s="318"/>
      <c r="J186" s="318"/>
      <c r="K186" s="318"/>
      <c r="L186" s="318"/>
      <c r="M186" s="318"/>
    </row>
    <row r="187" spans="1:13" ht="11.25" x14ac:dyDescent="0.2">
      <c r="A187" s="316"/>
      <c r="B187" s="316"/>
      <c r="C187" s="316"/>
      <c r="D187" s="316"/>
      <c r="E187" s="316"/>
      <c r="F187" s="318"/>
      <c r="G187" s="318"/>
      <c r="H187" s="318"/>
      <c r="I187" s="318"/>
      <c r="J187" s="318"/>
      <c r="K187" s="318"/>
      <c r="L187" s="318"/>
      <c r="M187" s="318"/>
    </row>
    <row r="188" spans="1:13" ht="11.25" x14ac:dyDescent="0.2">
      <c r="A188" s="316"/>
      <c r="B188" s="316"/>
      <c r="C188" s="316"/>
      <c r="D188" s="316"/>
      <c r="E188" s="316"/>
      <c r="F188" s="318"/>
      <c r="G188" s="318"/>
      <c r="H188" s="318"/>
      <c r="I188" s="318"/>
      <c r="J188" s="318"/>
      <c r="K188" s="318"/>
      <c r="L188" s="318"/>
      <c r="M188" s="318"/>
    </row>
    <row r="189" spans="1:13" ht="11.25" x14ac:dyDescent="0.2">
      <c r="A189" s="316"/>
      <c r="B189" s="316"/>
      <c r="C189" s="316"/>
      <c r="D189" s="316"/>
      <c r="E189" s="316"/>
      <c r="F189" s="318"/>
      <c r="G189" s="318"/>
      <c r="H189" s="318"/>
      <c r="I189" s="318"/>
      <c r="J189" s="318"/>
      <c r="K189" s="318"/>
      <c r="L189" s="318"/>
      <c r="M189" s="318"/>
    </row>
    <row r="190" spans="1:13" ht="11.25" x14ac:dyDescent="0.2">
      <c r="A190" s="316"/>
      <c r="B190" s="316"/>
      <c r="C190" s="316"/>
      <c r="D190" s="316"/>
      <c r="E190" s="316"/>
      <c r="F190" s="318"/>
      <c r="G190" s="318"/>
      <c r="H190" s="318"/>
      <c r="I190" s="318"/>
      <c r="J190" s="318"/>
      <c r="K190" s="318"/>
      <c r="L190" s="318"/>
      <c r="M190" s="318"/>
    </row>
    <row r="191" spans="1:13" ht="11.25" x14ac:dyDescent="0.2">
      <c r="A191" s="316"/>
      <c r="B191" s="316"/>
      <c r="C191" s="316"/>
      <c r="D191" s="316"/>
      <c r="E191" s="316"/>
      <c r="F191" s="318"/>
      <c r="G191" s="318"/>
      <c r="H191" s="318"/>
      <c r="I191" s="318"/>
      <c r="J191" s="318"/>
      <c r="K191" s="318"/>
      <c r="L191" s="318"/>
      <c r="M191" s="318"/>
    </row>
    <row r="192" spans="1:13" ht="11.25" x14ac:dyDescent="0.2">
      <c r="A192" s="316"/>
      <c r="B192" s="316"/>
      <c r="C192" s="316"/>
      <c r="D192" s="316"/>
      <c r="E192" s="316"/>
      <c r="F192" s="318"/>
      <c r="G192" s="318"/>
      <c r="H192" s="318"/>
      <c r="I192" s="318"/>
      <c r="J192" s="318"/>
      <c r="K192" s="318"/>
      <c r="L192" s="318"/>
      <c r="M192" s="318"/>
    </row>
    <row r="193" spans="1:13" ht="11.25" x14ac:dyDescent="0.2">
      <c r="A193" s="316"/>
      <c r="B193" s="316"/>
      <c r="C193" s="316"/>
      <c r="D193" s="316"/>
      <c r="E193" s="316"/>
      <c r="F193" s="318"/>
      <c r="G193" s="318"/>
      <c r="H193" s="318"/>
      <c r="I193" s="318"/>
      <c r="J193" s="318"/>
      <c r="K193" s="318"/>
      <c r="L193" s="318"/>
      <c r="M193" s="318"/>
    </row>
    <row r="194" spans="1:13" ht="11.25" x14ac:dyDescent="0.2">
      <c r="A194" s="316"/>
      <c r="B194" s="316"/>
      <c r="C194" s="316"/>
      <c r="D194" s="316"/>
      <c r="E194" s="316"/>
      <c r="F194" s="318"/>
      <c r="G194" s="318"/>
      <c r="H194" s="318"/>
      <c r="I194" s="318"/>
      <c r="J194" s="318"/>
      <c r="K194" s="318"/>
      <c r="L194" s="318"/>
      <c r="M194" s="318"/>
    </row>
    <row r="195" spans="1:13" ht="11.25" x14ac:dyDescent="0.2">
      <c r="A195" s="316"/>
      <c r="B195" s="316"/>
      <c r="C195" s="316"/>
      <c r="D195" s="316"/>
      <c r="E195" s="316"/>
      <c r="F195" s="318"/>
      <c r="G195" s="318"/>
      <c r="H195" s="318"/>
      <c r="I195" s="318"/>
      <c r="J195" s="318"/>
      <c r="K195" s="318"/>
      <c r="L195" s="318"/>
      <c r="M195" s="318"/>
    </row>
    <row r="196" spans="1:13" ht="11.25" x14ac:dyDescent="0.2">
      <c r="A196" s="316"/>
      <c r="B196" s="316"/>
      <c r="C196" s="316"/>
      <c r="D196" s="316"/>
      <c r="E196" s="316"/>
      <c r="F196" s="318"/>
      <c r="G196" s="318"/>
      <c r="H196" s="318"/>
      <c r="I196" s="318"/>
      <c r="J196" s="318"/>
      <c r="K196" s="318"/>
      <c r="L196" s="318"/>
      <c r="M196" s="318"/>
    </row>
    <row r="197" spans="1:13" ht="11.25" x14ac:dyDescent="0.2">
      <c r="A197" s="316"/>
      <c r="B197" s="316"/>
      <c r="C197" s="316"/>
      <c r="D197" s="316"/>
      <c r="E197" s="316"/>
      <c r="F197" s="318"/>
      <c r="G197" s="318"/>
      <c r="H197" s="318"/>
      <c r="I197" s="318"/>
      <c r="J197" s="318"/>
      <c r="K197" s="318"/>
      <c r="L197" s="318"/>
      <c r="M197" s="318"/>
    </row>
    <row r="198" spans="1:13" ht="11.25" x14ac:dyDescent="0.2">
      <c r="A198" s="316"/>
      <c r="B198" s="316"/>
      <c r="C198" s="316"/>
      <c r="D198" s="316"/>
      <c r="E198" s="316"/>
      <c r="F198" s="318"/>
      <c r="G198" s="318"/>
      <c r="H198" s="318"/>
      <c r="I198" s="318"/>
      <c r="J198" s="318"/>
      <c r="K198" s="318"/>
      <c r="L198" s="318"/>
      <c r="M198" s="318"/>
    </row>
    <row r="199" spans="1:13" ht="11.25" x14ac:dyDescent="0.2">
      <c r="A199" s="316"/>
      <c r="B199" s="316"/>
      <c r="C199" s="316"/>
      <c r="D199" s="316"/>
      <c r="E199" s="316"/>
      <c r="F199" s="318"/>
      <c r="G199" s="318"/>
      <c r="H199" s="318"/>
      <c r="I199" s="318"/>
      <c r="J199" s="318"/>
      <c r="K199" s="318"/>
      <c r="L199" s="318"/>
      <c r="M199" s="318"/>
    </row>
    <row r="200" spans="1:13" ht="11.25" x14ac:dyDescent="0.2">
      <c r="A200" s="316"/>
      <c r="B200" s="316"/>
      <c r="C200" s="316"/>
      <c r="D200" s="316"/>
      <c r="E200" s="316"/>
      <c r="F200" s="318"/>
      <c r="G200" s="318"/>
      <c r="H200" s="318"/>
      <c r="I200" s="318"/>
      <c r="J200" s="318"/>
      <c r="K200" s="318"/>
      <c r="L200" s="318"/>
      <c r="M200" s="318"/>
    </row>
    <row r="201" spans="1:13" ht="11.25" x14ac:dyDescent="0.2">
      <c r="A201" s="316"/>
      <c r="B201" s="316"/>
      <c r="C201" s="316"/>
      <c r="D201" s="316"/>
      <c r="E201" s="316"/>
      <c r="F201" s="318"/>
      <c r="G201" s="318"/>
      <c r="H201" s="318"/>
      <c r="I201" s="318"/>
      <c r="J201" s="318"/>
      <c r="K201" s="318"/>
      <c r="L201" s="318"/>
      <c r="M201" s="318"/>
    </row>
    <row r="202" spans="1:13" ht="11.25" x14ac:dyDescent="0.2">
      <c r="A202" s="316"/>
      <c r="B202" s="316"/>
      <c r="C202" s="316"/>
      <c r="D202" s="316"/>
      <c r="E202" s="316"/>
      <c r="F202" s="318"/>
      <c r="G202" s="318"/>
      <c r="H202" s="318"/>
      <c r="I202" s="318"/>
      <c r="J202" s="318"/>
      <c r="K202" s="318"/>
      <c r="L202" s="318"/>
      <c r="M202" s="318"/>
    </row>
    <row r="203" spans="1:13" ht="11.25" x14ac:dyDescent="0.2">
      <c r="A203" s="316"/>
      <c r="B203" s="316"/>
      <c r="C203" s="316"/>
      <c r="D203" s="316"/>
      <c r="E203" s="316"/>
      <c r="F203" s="318"/>
      <c r="G203" s="318"/>
      <c r="H203" s="318"/>
      <c r="I203" s="318"/>
      <c r="J203" s="318"/>
      <c r="K203" s="318"/>
      <c r="L203" s="318"/>
      <c r="M203" s="318"/>
    </row>
    <row r="204" spans="1:13" ht="11.25" x14ac:dyDescent="0.2">
      <c r="A204" s="316"/>
      <c r="B204" s="316"/>
      <c r="C204" s="316"/>
      <c r="D204" s="316"/>
      <c r="E204" s="316"/>
      <c r="F204" s="318"/>
      <c r="G204" s="318"/>
      <c r="H204" s="318"/>
      <c r="I204" s="318"/>
      <c r="J204" s="318"/>
      <c r="K204" s="318"/>
      <c r="L204" s="318"/>
      <c r="M204" s="318"/>
    </row>
    <row r="205" spans="1:13" ht="11.25" x14ac:dyDescent="0.2">
      <c r="A205" s="316"/>
      <c r="B205" s="316"/>
      <c r="C205" s="316"/>
      <c r="D205" s="316"/>
      <c r="E205" s="316"/>
      <c r="F205" s="318"/>
      <c r="G205" s="318"/>
      <c r="H205" s="318"/>
      <c r="I205" s="318"/>
      <c r="J205" s="318"/>
      <c r="K205" s="318"/>
      <c r="L205" s="318"/>
      <c r="M205" s="318"/>
    </row>
    <row r="206" spans="1:13" ht="11.25" x14ac:dyDescent="0.2">
      <c r="A206" s="316"/>
      <c r="B206" s="316"/>
      <c r="C206" s="316"/>
      <c r="D206" s="316"/>
      <c r="E206" s="316"/>
      <c r="F206" s="318"/>
      <c r="G206" s="318"/>
      <c r="H206" s="318"/>
      <c r="I206" s="318"/>
      <c r="J206" s="318"/>
      <c r="K206" s="318"/>
      <c r="L206" s="318"/>
      <c r="M206" s="318"/>
    </row>
    <row r="207" spans="1:13" ht="11.25" x14ac:dyDescent="0.2">
      <c r="A207" s="316"/>
      <c r="B207" s="316"/>
      <c r="C207" s="316"/>
      <c r="D207" s="316"/>
      <c r="E207" s="316"/>
      <c r="F207" s="318"/>
      <c r="G207" s="318"/>
      <c r="H207" s="318"/>
      <c r="I207" s="318"/>
      <c r="J207" s="318"/>
      <c r="K207" s="318"/>
      <c r="L207" s="318"/>
      <c r="M207" s="318"/>
    </row>
    <row r="208" spans="1:13" ht="11.25" x14ac:dyDescent="0.2">
      <c r="A208" s="316"/>
      <c r="B208" s="316"/>
      <c r="C208" s="316"/>
      <c r="D208" s="316"/>
      <c r="E208" s="316"/>
      <c r="F208" s="318"/>
      <c r="G208" s="318"/>
      <c r="H208" s="318"/>
      <c r="I208" s="318"/>
      <c r="J208" s="318"/>
      <c r="K208" s="318"/>
      <c r="L208" s="318"/>
      <c r="M208" s="318"/>
    </row>
    <row r="209" spans="1:13" ht="11.25" x14ac:dyDescent="0.2">
      <c r="A209" s="316"/>
      <c r="B209" s="316"/>
      <c r="C209" s="316"/>
      <c r="D209" s="316"/>
      <c r="E209" s="316"/>
      <c r="F209" s="318"/>
      <c r="G209" s="318"/>
      <c r="H209" s="318"/>
      <c r="I209" s="318"/>
      <c r="J209" s="318"/>
      <c r="K209" s="318"/>
      <c r="L209" s="318"/>
      <c r="M209" s="318"/>
    </row>
    <row r="210" spans="1:13" ht="11.25" x14ac:dyDescent="0.2">
      <c r="A210" s="316"/>
      <c r="B210" s="316"/>
      <c r="C210" s="316"/>
      <c r="D210" s="316"/>
      <c r="E210" s="316"/>
      <c r="F210" s="318"/>
      <c r="G210" s="318"/>
      <c r="H210" s="318"/>
      <c r="I210" s="318"/>
      <c r="J210" s="318"/>
      <c r="K210" s="318"/>
      <c r="L210" s="318"/>
      <c r="M210" s="318"/>
    </row>
    <row r="211" spans="1:13" ht="11.25" x14ac:dyDescent="0.2">
      <c r="A211" s="316"/>
      <c r="B211" s="316"/>
      <c r="C211" s="316"/>
      <c r="D211" s="316"/>
      <c r="E211" s="316"/>
      <c r="F211" s="318"/>
      <c r="G211" s="318"/>
      <c r="H211" s="318"/>
      <c r="I211" s="318"/>
      <c r="J211" s="318"/>
      <c r="K211" s="318"/>
      <c r="L211" s="318"/>
      <c r="M211" s="318"/>
    </row>
    <row r="212" spans="1:13" ht="11.25" x14ac:dyDescent="0.2">
      <c r="A212" s="316"/>
      <c r="B212" s="316"/>
      <c r="C212" s="316"/>
      <c r="D212" s="316"/>
      <c r="E212" s="316"/>
      <c r="F212" s="318"/>
      <c r="G212" s="318"/>
      <c r="H212" s="318"/>
      <c r="I212" s="318"/>
      <c r="J212" s="318"/>
      <c r="K212" s="318"/>
      <c r="L212" s="318"/>
      <c r="M212" s="318"/>
    </row>
    <row r="213" spans="1:13" ht="11.25" x14ac:dyDescent="0.2">
      <c r="A213" s="316"/>
      <c r="B213" s="316"/>
      <c r="C213" s="316"/>
      <c r="D213" s="316"/>
      <c r="E213" s="316"/>
      <c r="F213" s="318"/>
      <c r="G213" s="318"/>
      <c r="H213" s="318"/>
      <c r="I213" s="318"/>
      <c r="J213" s="318"/>
      <c r="K213" s="318"/>
      <c r="L213" s="318"/>
      <c r="M213" s="318"/>
    </row>
    <row r="214" spans="1:13" ht="11.25" x14ac:dyDescent="0.2">
      <c r="A214" s="316"/>
      <c r="B214" s="316"/>
      <c r="C214" s="316"/>
      <c r="D214" s="316"/>
      <c r="E214" s="316"/>
      <c r="F214" s="318"/>
      <c r="G214" s="318"/>
      <c r="H214" s="318"/>
      <c r="I214" s="318"/>
      <c r="J214" s="318"/>
      <c r="K214" s="318"/>
      <c r="L214" s="318"/>
      <c r="M214" s="318"/>
    </row>
    <row r="215" spans="1:13" ht="11.25" x14ac:dyDescent="0.2">
      <c r="A215" s="316"/>
      <c r="B215" s="316"/>
      <c r="C215" s="316"/>
      <c r="D215" s="316"/>
      <c r="E215" s="316"/>
      <c r="F215" s="318"/>
      <c r="G215" s="318"/>
      <c r="H215" s="318"/>
      <c r="I215" s="318"/>
      <c r="J215" s="318"/>
      <c r="K215" s="318"/>
      <c r="L215" s="318"/>
      <c r="M215" s="318"/>
    </row>
    <row r="216" spans="1:13" ht="11.25" x14ac:dyDescent="0.2">
      <c r="A216" s="316"/>
      <c r="B216" s="316"/>
      <c r="C216" s="316"/>
      <c r="D216" s="316"/>
      <c r="E216" s="316"/>
      <c r="F216" s="318"/>
      <c r="G216" s="318"/>
      <c r="H216" s="318"/>
      <c r="I216" s="318"/>
      <c r="J216" s="318"/>
      <c r="K216" s="318"/>
      <c r="L216" s="318"/>
      <c r="M216" s="318"/>
    </row>
    <row r="217" spans="1:13" ht="11.25" x14ac:dyDescent="0.2">
      <c r="A217" s="316"/>
      <c r="B217" s="316"/>
      <c r="C217" s="316"/>
      <c r="D217" s="316"/>
      <c r="E217" s="316"/>
      <c r="F217" s="318"/>
      <c r="G217" s="318"/>
      <c r="H217" s="318"/>
      <c r="I217" s="318"/>
      <c r="J217" s="318"/>
      <c r="K217" s="318"/>
      <c r="L217" s="318"/>
      <c r="M217" s="318"/>
    </row>
    <row r="218" spans="1:13" ht="11.25" x14ac:dyDescent="0.2">
      <c r="A218" s="316"/>
      <c r="B218" s="316"/>
      <c r="C218" s="316"/>
      <c r="D218" s="316"/>
      <c r="E218" s="316"/>
      <c r="F218" s="318"/>
      <c r="G218" s="318"/>
      <c r="H218" s="318"/>
      <c r="I218" s="318"/>
      <c r="J218" s="318"/>
      <c r="K218" s="318"/>
      <c r="L218" s="318"/>
      <c r="M218" s="318"/>
    </row>
    <row r="219" spans="1:13" ht="11.25" x14ac:dyDescent="0.2">
      <c r="A219" s="316"/>
      <c r="B219" s="316"/>
      <c r="C219" s="316"/>
      <c r="D219" s="316"/>
      <c r="E219" s="316"/>
      <c r="F219" s="318"/>
      <c r="G219" s="318"/>
      <c r="H219" s="318"/>
      <c r="I219" s="318"/>
      <c r="J219" s="318"/>
      <c r="K219" s="318"/>
      <c r="L219" s="318"/>
      <c r="M219" s="318"/>
    </row>
    <row r="220" spans="1:13" ht="11.25" x14ac:dyDescent="0.2">
      <c r="A220" s="316"/>
      <c r="B220" s="316"/>
      <c r="C220" s="316"/>
      <c r="D220" s="316"/>
      <c r="E220" s="316"/>
      <c r="F220" s="318"/>
      <c r="G220" s="318"/>
      <c r="H220" s="318"/>
      <c r="I220" s="318"/>
      <c r="J220" s="318"/>
      <c r="K220" s="318"/>
      <c r="L220" s="318"/>
      <c r="M220" s="318"/>
    </row>
    <row r="221" spans="1:13" ht="11.25" x14ac:dyDescent="0.2">
      <c r="A221" s="316"/>
      <c r="B221" s="316"/>
      <c r="C221" s="316"/>
      <c r="D221" s="316"/>
      <c r="E221" s="316"/>
      <c r="F221" s="318"/>
      <c r="G221" s="318"/>
      <c r="H221" s="318"/>
      <c r="I221" s="318"/>
      <c r="J221" s="318"/>
      <c r="K221" s="318"/>
      <c r="L221" s="318"/>
      <c r="M221" s="318"/>
    </row>
    <row r="222" spans="1:13" ht="11.25" x14ac:dyDescent="0.2">
      <c r="A222" s="316"/>
      <c r="B222" s="316"/>
      <c r="C222" s="316"/>
      <c r="D222" s="316"/>
      <c r="E222" s="316"/>
      <c r="F222" s="318"/>
      <c r="G222" s="318"/>
      <c r="H222" s="318"/>
      <c r="I222" s="318"/>
      <c r="J222" s="318"/>
      <c r="K222" s="318"/>
      <c r="L222" s="318"/>
      <c r="M222" s="318"/>
    </row>
    <row r="223" spans="1:13" ht="11.25" x14ac:dyDescent="0.2">
      <c r="A223" s="316"/>
      <c r="B223" s="316"/>
      <c r="C223" s="316"/>
      <c r="D223" s="316"/>
      <c r="E223" s="316"/>
      <c r="F223" s="318"/>
      <c r="G223" s="318"/>
      <c r="H223" s="318"/>
      <c r="I223" s="318"/>
      <c r="J223" s="318"/>
      <c r="K223" s="318"/>
      <c r="L223" s="318"/>
      <c r="M223" s="318"/>
    </row>
    <row r="224" spans="1:13" ht="11.25" x14ac:dyDescent="0.2">
      <c r="A224" s="316"/>
      <c r="B224" s="316"/>
      <c r="C224" s="316"/>
      <c r="D224" s="316"/>
      <c r="E224" s="316"/>
      <c r="F224" s="318"/>
      <c r="G224" s="318"/>
      <c r="H224" s="318"/>
      <c r="I224" s="318"/>
      <c r="J224" s="318"/>
      <c r="K224" s="318"/>
      <c r="L224" s="318"/>
      <c r="M224" s="318"/>
    </row>
    <row r="225" spans="1:13" ht="11.25" x14ac:dyDescent="0.2">
      <c r="A225" s="316"/>
      <c r="B225" s="316"/>
      <c r="C225" s="316"/>
      <c r="D225" s="316"/>
      <c r="E225" s="316"/>
      <c r="F225" s="318"/>
      <c r="G225" s="318"/>
      <c r="H225" s="318"/>
      <c r="I225" s="318"/>
      <c r="J225" s="318"/>
      <c r="K225" s="318"/>
      <c r="L225" s="318"/>
      <c r="M225" s="318"/>
    </row>
    <row r="226" spans="1:13" ht="11.25" x14ac:dyDescent="0.2">
      <c r="A226" s="316"/>
      <c r="B226" s="316"/>
      <c r="C226" s="316"/>
      <c r="D226" s="316"/>
      <c r="E226" s="316"/>
      <c r="F226" s="318"/>
      <c r="G226" s="318"/>
      <c r="H226" s="318"/>
      <c r="I226" s="318"/>
      <c r="J226" s="318"/>
      <c r="K226" s="318"/>
      <c r="L226" s="318"/>
      <c r="M226" s="318"/>
    </row>
    <row r="227" spans="1:13" ht="11.25" x14ac:dyDescent="0.2">
      <c r="A227" s="316"/>
      <c r="B227" s="316"/>
      <c r="C227" s="316"/>
      <c r="D227" s="316"/>
      <c r="E227" s="316"/>
      <c r="F227" s="318"/>
      <c r="G227" s="318"/>
      <c r="H227" s="318"/>
      <c r="I227" s="318"/>
      <c r="J227" s="318"/>
      <c r="K227" s="318"/>
      <c r="L227" s="318"/>
      <c r="M227" s="318"/>
    </row>
    <row r="228" spans="1:13" ht="11.25" x14ac:dyDescent="0.2">
      <c r="A228" s="316"/>
      <c r="B228" s="316"/>
      <c r="C228" s="316"/>
      <c r="D228" s="316"/>
      <c r="E228" s="316"/>
      <c r="F228" s="318"/>
      <c r="G228" s="318"/>
      <c r="H228" s="318"/>
      <c r="I228" s="318"/>
      <c r="J228" s="318"/>
      <c r="K228" s="318"/>
      <c r="L228" s="318"/>
      <c r="M228" s="318"/>
    </row>
    <row r="229" spans="1:13" ht="11.25" x14ac:dyDescent="0.2">
      <c r="A229" s="316"/>
      <c r="B229" s="316"/>
      <c r="C229" s="316"/>
      <c r="D229" s="316"/>
      <c r="E229" s="316"/>
      <c r="F229" s="318"/>
      <c r="G229" s="318"/>
      <c r="H229" s="318"/>
      <c r="I229" s="318"/>
      <c r="J229" s="318"/>
      <c r="K229" s="318"/>
      <c r="L229" s="318"/>
      <c r="M229" s="318"/>
    </row>
    <row r="230" spans="1:13" ht="11.25" x14ac:dyDescent="0.2">
      <c r="A230" s="316"/>
      <c r="B230" s="316"/>
      <c r="C230" s="316"/>
      <c r="D230" s="316"/>
      <c r="E230" s="316"/>
      <c r="F230" s="318"/>
      <c r="G230" s="318"/>
      <c r="H230" s="318"/>
      <c r="I230" s="318"/>
      <c r="J230" s="318"/>
      <c r="K230" s="318"/>
      <c r="L230" s="318"/>
      <c r="M230" s="318"/>
    </row>
    <row r="231" spans="1:13" ht="11.25" x14ac:dyDescent="0.2">
      <c r="A231" s="316"/>
      <c r="B231" s="316"/>
      <c r="C231" s="316"/>
      <c r="D231" s="316"/>
      <c r="E231" s="316"/>
      <c r="F231" s="318"/>
      <c r="G231" s="318"/>
      <c r="H231" s="318"/>
      <c r="I231" s="318"/>
      <c r="J231" s="318"/>
      <c r="K231" s="318"/>
      <c r="L231" s="318"/>
      <c r="M231" s="318"/>
    </row>
    <row r="232" spans="1:13" ht="11.25" x14ac:dyDescent="0.2">
      <c r="A232" s="316"/>
      <c r="B232" s="316"/>
      <c r="C232" s="316"/>
      <c r="D232" s="316"/>
      <c r="E232" s="316"/>
      <c r="F232" s="318"/>
      <c r="G232" s="318"/>
      <c r="H232" s="318"/>
      <c r="I232" s="318"/>
      <c r="J232" s="318"/>
      <c r="K232" s="318"/>
      <c r="L232" s="318"/>
      <c r="M232" s="318"/>
    </row>
    <row r="233" spans="1:13" ht="11.25" x14ac:dyDescent="0.2">
      <c r="A233" s="316"/>
      <c r="B233" s="316"/>
      <c r="C233" s="316"/>
      <c r="D233" s="316"/>
      <c r="E233" s="316"/>
      <c r="F233" s="318"/>
      <c r="G233" s="318"/>
      <c r="H233" s="318"/>
      <c r="I233" s="318"/>
      <c r="J233" s="318"/>
      <c r="K233" s="318"/>
      <c r="L233" s="318"/>
      <c r="M233" s="318"/>
    </row>
    <row r="234" spans="1:13" ht="11.25" x14ac:dyDescent="0.2">
      <c r="A234" s="316"/>
      <c r="B234" s="316"/>
      <c r="C234" s="316"/>
      <c r="D234" s="316"/>
      <c r="E234" s="316"/>
      <c r="F234" s="318"/>
      <c r="G234" s="318"/>
      <c r="H234" s="318"/>
      <c r="I234" s="318"/>
      <c r="J234" s="318"/>
      <c r="K234" s="318"/>
      <c r="L234" s="318"/>
      <c r="M234" s="318"/>
    </row>
    <row r="235" spans="1:13" ht="11.25" x14ac:dyDescent="0.2">
      <c r="A235" s="316"/>
      <c r="B235" s="316"/>
      <c r="C235" s="316"/>
      <c r="D235" s="316"/>
      <c r="E235" s="316"/>
      <c r="F235" s="318"/>
      <c r="G235" s="318"/>
      <c r="H235" s="318"/>
      <c r="I235" s="318"/>
      <c r="J235" s="318"/>
      <c r="K235" s="318"/>
      <c r="L235" s="318"/>
      <c r="M235" s="318"/>
    </row>
    <row r="236" spans="1:13" ht="11.25" x14ac:dyDescent="0.2">
      <c r="A236" s="316"/>
      <c r="B236" s="316"/>
      <c r="C236" s="316"/>
      <c r="D236" s="316"/>
      <c r="E236" s="316"/>
      <c r="F236" s="318"/>
      <c r="G236" s="318"/>
      <c r="H236" s="318"/>
      <c r="I236" s="318"/>
      <c r="J236" s="318"/>
      <c r="K236" s="318"/>
      <c r="L236" s="318"/>
      <c r="M236" s="318"/>
    </row>
    <row r="237" spans="1:13" ht="11.25" x14ac:dyDescent="0.2">
      <c r="A237" s="316"/>
      <c r="B237" s="316"/>
      <c r="C237" s="316"/>
      <c r="D237" s="316"/>
      <c r="E237" s="316"/>
      <c r="F237" s="318"/>
      <c r="G237" s="318"/>
      <c r="H237" s="318"/>
      <c r="I237" s="318"/>
      <c r="J237" s="318"/>
      <c r="K237" s="318"/>
      <c r="L237" s="318"/>
      <c r="M237" s="318"/>
    </row>
    <row r="238" spans="1:13" ht="11.25" x14ac:dyDescent="0.2">
      <c r="A238" s="316"/>
      <c r="B238" s="316"/>
      <c r="C238" s="316"/>
      <c r="D238" s="316"/>
      <c r="E238" s="316"/>
      <c r="F238" s="318"/>
      <c r="G238" s="318"/>
      <c r="H238" s="318"/>
      <c r="I238" s="318"/>
      <c r="J238" s="318"/>
      <c r="K238" s="318"/>
      <c r="L238" s="318"/>
      <c r="M238" s="318"/>
    </row>
    <row r="239" spans="1:13" ht="11.25" x14ac:dyDescent="0.2">
      <c r="A239" s="316"/>
      <c r="B239" s="316"/>
      <c r="C239" s="316"/>
      <c r="D239" s="316"/>
      <c r="E239" s="316"/>
      <c r="F239" s="318"/>
      <c r="G239" s="318"/>
      <c r="H239" s="318"/>
      <c r="I239" s="318"/>
      <c r="J239" s="318"/>
      <c r="K239" s="318"/>
      <c r="L239" s="318"/>
      <c r="M239" s="318"/>
    </row>
    <row r="240" spans="1:13" ht="11.25" x14ac:dyDescent="0.2">
      <c r="A240" s="316"/>
      <c r="B240" s="316"/>
      <c r="C240" s="316"/>
      <c r="D240" s="316"/>
      <c r="E240" s="316"/>
      <c r="F240" s="318"/>
      <c r="G240" s="318"/>
      <c r="H240" s="318"/>
      <c r="I240" s="318"/>
      <c r="J240" s="318"/>
      <c r="K240" s="318"/>
      <c r="L240" s="318"/>
      <c r="M240" s="318"/>
    </row>
    <row r="241" spans="1:13" ht="11.25" x14ac:dyDescent="0.2">
      <c r="A241" s="316"/>
      <c r="B241" s="316"/>
      <c r="C241" s="316"/>
      <c r="D241" s="316"/>
      <c r="E241" s="316"/>
      <c r="F241" s="318"/>
      <c r="G241" s="318"/>
      <c r="H241" s="318"/>
      <c r="I241" s="318"/>
      <c r="J241" s="318"/>
      <c r="K241" s="318"/>
      <c r="L241" s="318"/>
      <c r="M241" s="318"/>
    </row>
    <row r="242" spans="1:13" ht="11.25" x14ac:dyDescent="0.2">
      <c r="A242" s="316"/>
      <c r="B242" s="316"/>
      <c r="C242" s="316"/>
      <c r="D242" s="316"/>
      <c r="E242" s="316"/>
      <c r="F242" s="318"/>
      <c r="G242" s="318"/>
      <c r="H242" s="318"/>
      <c r="I242" s="318"/>
      <c r="J242" s="318"/>
      <c r="K242" s="318"/>
      <c r="L242" s="318"/>
      <c r="M242" s="318"/>
    </row>
    <row r="243" spans="1:13" ht="11.25" x14ac:dyDescent="0.2">
      <c r="A243" s="316"/>
      <c r="B243" s="316"/>
      <c r="C243" s="316"/>
      <c r="D243" s="316"/>
      <c r="E243" s="316"/>
      <c r="F243" s="318"/>
      <c r="G243" s="318"/>
      <c r="H243" s="318"/>
      <c r="I243" s="318"/>
      <c r="J243" s="318"/>
      <c r="K243" s="318"/>
      <c r="L243" s="318"/>
      <c r="M243" s="318"/>
    </row>
    <row r="244" spans="1:13" ht="11.25" x14ac:dyDescent="0.2">
      <c r="A244" s="316"/>
      <c r="B244" s="316"/>
      <c r="C244" s="316"/>
      <c r="D244" s="316"/>
      <c r="E244" s="316"/>
      <c r="F244" s="318"/>
      <c r="G244" s="318"/>
      <c r="H244" s="318"/>
      <c r="I244" s="318"/>
      <c r="J244" s="318"/>
      <c r="K244" s="318"/>
      <c r="L244" s="318"/>
      <c r="M244" s="318"/>
    </row>
    <row r="245" spans="1:13" ht="11.25" x14ac:dyDescent="0.2">
      <c r="A245" s="316"/>
      <c r="B245" s="316"/>
      <c r="C245" s="316"/>
      <c r="D245" s="316"/>
      <c r="E245" s="316"/>
      <c r="F245" s="318"/>
      <c r="G245" s="318"/>
      <c r="H245" s="318"/>
      <c r="I245" s="318"/>
      <c r="J245" s="318"/>
      <c r="K245" s="318"/>
      <c r="L245" s="318"/>
      <c r="M245" s="318"/>
    </row>
    <row r="246" spans="1:13" ht="11.25" x14ac:dyDescent="0.2">
      <c r="A246" s="316"/>
      <c r="B246" s="316"/>
      <c r="C246" s="316"/>
      <c r="D246" s="316"/>
      <c r="E246" s="316"/>
      <c r="F246" s="318"/>
      <c r="G246" s="318"/>
      <c r="H246" s="318"/>
      <c r="I246" s="318"/>
      <c r="J246" s="318"/>
      <c r="K246" s="318"/>
      <c r="L246" s="318"/>
      <c r="M246" s="318"/>
    </row>
    <row r="247" spans="1:13" ht="11.25" x14ac:dyDescent="0.2">
      <c r="A247" s="316"/>
      <c r="B247" s="316"/>
      <c r="C247" s="316"/>
      <c r="D247" s="316"/>
      <c r="E247" s="316"/>
      <c r="F247" s="318"/>
      <c r="G247" s="318"/>
      <c r="H247" s="318"/>
      <c r="I247" s="318"/>
      <c r="J247" s="318"/>
      <c r="K247" s="318"/>
      <c r="L247" s="318"/>
      <c r="M247" s="318"/>
    </row>
    <row r="248" spans="1:13" ht="11.25" x14ac:dyDescent="0.2">
      <c r="A248" s="316"/>
      <c r="B248" s="316"/>
      <c r="C248" s="316"/>
      <c r="D248" s="316"/>
      <c r="E248" s="316"/>
      <c r="F248" s="318"/>
      <c r="G248" s="318"/>
      <c r="H248" s="318"/>
      <c r="I248" s="318"/>
      <c r="J248" s="318"/>
      <c r="K248" s="318"/>
      <c r="L248" s="318"/>
      <c r="M248" s="318"/>
    </row>
    <row r="249" spans="1:13" ht="11.25" x14ac:dyDescent="0.2">
      <c r="A249" s="316"/>
      <c r="B249" s="316"/>
      <c r="C249" s="316"/>
      <c r="D249" s="316"/>
      <c r="E249" s="316"/>
      <c r="F249" s="318"/>
      <c r="G249" s="318"/>
      <c r="H249" s="318"/>
      <c r="I249" s="318"/>
      <c r="J249" s="318"/>
      <c r="K249" s="318"/>
      <c r="L249" s="318"/>
      <c r="M249" s="318"/>
    </row>
    <row r="250" spans="1:13" ht="11.25" x14ac:dyDescent="0.2">
      <c r="A250" s="316"/>
      <c r="B250" s="316"/>
      <c r="C250" s="316"/>
      <c r="D250" s="316"/>
      <c r="E250" s="316"/>
      <c r="F250" s="318"/>
      <c r="G250" s="318"/>
      <c r="H250" s="318"/>
      <c r="I250" s="318"/>
      <c r="J250" s="318"/>
      <c r="K250" s="318"/>
      <c r="L250" s="318"/>
      <c r="M250" s="318"/>
    </row>
    <row r="251" spans="1:13" ht="11.25" x14ac:dyDescent="0.2">
      <c r="A251" s="316"/>
      <c r="B251" s="316"/>
      <c r="C251" s="316"/>
      <c r="D251" s="316"/>
      <c r="E251" s="316"/>
      <c r="F251" s="318"/>
      <c r="G251" s="318"/>
      <c r="H251" s="318"/>
      <c r="I251" s="318"/>
      <c r="J251" s="318"/>
      <c r="K251" s="318"/>
      <c r="L251" s="318"/>
      <c r="M251" s="318"/>
    </row>
    <row r="252" spans="1:13" ht="11.25" x14ac:dyDescent="0.2">
      <c r="A252" s="316"/>
      <c r="B252" s="316"/>
      <c r="C252" s="316"/>
      <c r="D252" s="316"/>
      <c r="E252" s="316"/>
      <c r="F252" s="318"/>
      <c r="G252" s="318"/>
      <c r="H252" s="318"/>
      <c r="I252" s="318"/>
      <c r="J252" s="318"/>
      <c r="K252" s="318"/>
      <c r="L252" s="318"/>
      <c r="M252" s="318"/>
    </row>
    <row r="253" spans="1:13" ht="11.25" x14ac:dyDescent="0.2">
      <c r="A253" s="316"/>
      <c r="B253" s="316"/>
      <c r="C253" s="316"/>
      <c r="D253" s="316"/>
      <c r="E253" s="316"/>
      <c r="F253" s="318"/>
      <c r="G253" s="318"/>
      <c r="H253" s="318"/>
      <c r="I253" s="318"/>
      <c r="J253" s="318"/>
      <c r="K253" s="318"/>
      <c r="L253" s="318"/>
      <c r="M253" s="318"/>
    </row>
    <row r="254" spans="1:13" ht="11.25" x14ac:dyDescent="0.2">
      <c r="A254" s="316"/>
      <c r="B254" s="316"/>
      <c r="C254" s="316"/>
      <c r="D254" s="316"/>
      <c r="E254" s="316"/>
      <c r="F254" s="318"/>
      <c r="G254" s="318"/>
      <c r="H254" s="318"/>
      <c r="I254" s="318"/>
      <c r="J254" s="318"/>
      <c r="K254" s="318"/>
      <c r="L254" s="318"/>
      <c r="M254" s="318"/>
    </row>
    <row r="255" spans="1:13" ht="11.25" x14ac:dyDescent="0.2">
      <c r="A255" s="316"/>
      <c r="B255" s="316"/>
      <c r="C255" s="316"/>
      <c r="D255" s="316"/>
      <c r="E255" s="316"/>
      <c r="F255" s="318"/>
      <c r="G255" s="318"/>
      <c r="H255" s="318"/>
      <c r="I255" s="318"/>
      <c r="J255" s="318"/>
      <c r="K255" s="318"/>
      <c r="L255" s="318"/>
      <c r="M255" s="318"/>
    </row>
    <row r="256" spans="1:13" ht="11.25" x14ac:dyDescent="0.2">
      <c r="A256" s="316"/>
      <c r="B256" s="316"/>
      <c r="C256" s="316"/>
      <c r="D256" s="316"/>
      <c r="E256" s="316"/>
      <c r="F256" s="318"/>
      <c r="G256" s="318"/>
      <c r="H256" s="318"/>
      <c r="I256" s="318"/>
      <c r="J256" s="318"/>
      <c r="K256" s="318"/>
      <c r="L256" s="318"/>
      <c r="M256" s="318"/>
    </row>
    <row r="257" spans="1:13" ht="11.25" x14ac:dyDescent="0.2">
      <c r="A257" s="316"/>
      <c r="B257" s="316"/>
      <c r="C257" s="316"/>
      <c r="D257" s="316"/>
      <c r="E257" s="316"/>
      <c r="F257" s="318"/>
      <c r="G257" s="318"/>
      <c r="H257" s="318"/>
      <c r="I257" s="318"/>
      <c r="J257" s="318"/>
      <c r="K257" s="318"/>
      <c r="L257" s="318"/>
      <c r="M257" s="318"/>
    </row>
    <row r="258" spans="1:13" ht="11.25" x14ac:dyDescent="0.2">
      <c r="A258" s="316"/>
      <c r="B258" s="316"/>
      <c r="C258" s="316"/>
      <c r="D258" s="316"/>
      <c r="E258" s="316"/>
      <c r="F258" s="318"/>
      <c r="G258" s="318"/>
      <c r="H258" s="318"/>
      <c r="I258" s="318"/>
      <c r="J258" s="318"/>
      <c r="K258" s="318"/>
      <c r="L258" s="318"/>
      <c r="M258" s="318"/>
    </row>
    <row r="259" spans="1:13" ht="11.25" x14ac:dyDescent="0.2">
      <c r="A259" s="316"/>
      <c r="B259" s="316"/>
      <c r="C259" s="316"/>
      <c r="D259" s="316"/>
      <c r="E259" s="316"/>
      <c r="F259" s="318"/>
      <c r="G259" s="318"/>
      <c r="H259" s="318"/>
      <c r="I259" s="318"/>
      <c r="J259" s="318"/>
      <c r="K259" s="318"/>
      <c r="L259" s="318"/>
      <c r="M259" s="318"/>
    </row>
    <row r="260" spans="1:13" ht="11.25" x14ac:dyDescent="0.2">
      <c r="A260" s="316"/>
      <c r="B260" s="316"/>
      <c r="C260" s="316"/>
      <c r="D260" s="316"/>
      <c r="E260" s="316"/>
      <c r="F260" s="318"/>
      <c r="G260" s="318"/>
      <c r="H260" s="318"/>
      <c r="I260" s="318"/>
      <c r="J260" s="318"/>
      <c r="K260" s="318"/>
      <c r="L260" s="318"/>
      <c r="M260" s="318"/>
    </row>
    <row r="261" spans="1:13" ht="11.25" x14ac:dyDescent="0.2">
      <c r="A261" s="316"/>
      <c r="B261" s="316"/>
      <c r="C261" s="316"/>
      <c r="D261" s="316"/>
      <c r="E261" s="316"/>
      <c r="F261" s="318"/>
      <c r="G261" s="318"/>
      <c r="H261" s="318"/>
      <c r="I261" s="318"/>
      <c r="J261" s="318"/>
      <c r="K261" s="318"/>
      <c r="L261" s="318"/>
      <c r="M261" s="318"/>
    </row>
    <row r="262" spans="1:13" ht="11.25" x14ac:dyDescent="0.2">
      <c r="A262" s="316"/>
      <c r="B262" s="316"/>
      <c r="C262" s="316"/>
      <c r="D262" s="316"/>
      <c r="E262" s="316"/>
      <c r="F262" s="318"/>
      <c r="G262" s="318"/>
      <c r="H262" s="318"/>
      <c r="I262" s="318"/>
      <c r="J262" s="318"/>
      <c r="K262" s="318"/>
      <c r="L262" s="318"/>
      <c r="M262" s="318"/>
    </row>
    <row r="263" spans="1:13" ht="11.25" x14ac:dyDescent="0.2">
      <c r="A263" s="316"/>
      <c r="B263" s="316"/>
      <c r="C263" s="316"/>
      <c r="D263" s="316"/>
      <c r="E263" s="316"/>
      <c r="F263" s="318"/>
      <c r="G263" s="318"/>
      <c r="H263" s="318"/>
      <c r="I263" s="318"/>
      <c r="J263" s="318"/>
      <c r="K263" s="318"/>
      <c r="L263" s="318"/>
      <c r="M263" s="318"/>
    </row>
    <row r="264" spans="1:13" ht="11.25" x14ac:dyDescent="0.2">
      <c r="A264" s="316"/>
      <c r="B264" s="316"/>
      <c r="C264" s="316"/>
      <c r="D264" s="316"/>
      <c r="E264" s="316"/>
      <c r="F264" s="318"/>
      <c r="G264" s="318"/>
      <c r="H264" s="318"/>
      <c r="I264" s="318"/>
      <c r="J264" s="318"/>
      <c r="K264" s="318"/>
      <c r="L264" s="318"/>
      <c r="M264" s="318"/>
    </row>
    <row r="265" spans="1:13" ht="11.25" x14ac:dyDescent="0.2">
      <c r="A265" s="316"/>
      <c r="B265" s="316"/>
      <c r="C265" s="316"/>
      <c r="D265" s="316"/>
      <c r="E265" s="316"/>
      <c r="F265" s="318"/>
      <c r="G265" s="318"/>
      <c r="H265" s="318"/>
      <c r="I265" s="318"/>
      <c r="J265" s="318"/>
      <c r="K265" s="318"/>
      <c r="L265" s="318"/>
      <c r="M265" s="318"/>
    </row>
    <row r="266" spans="1:13" ht="11.25" x14ac:dyDescent="0.2">
      <c r="A266" s="316"/>
      <c r="B266" s="316"/>
      <c r="C266" s="316"/>
      <c r="D266" s="316"/>
      <c r="E266" s="316"/>
      <c r="F266" s="318"/>
      <c r="G266" s="318"/>
      <c r="H266" s="318"/>
      <c r="I266" s="318"/>
      <c r="J266" s="318"/>
      <c r="K266" s="318"/>
      <c r="L266" s="318"/>
      <c r="M266" s="318"/>
    </row>
    <row r="267" spans="1:13" ht="11.25" x14ac:dyDescent="0.2">
      <c r="A267" s="316"/>
      <c r="B267" s="316"/>
      <c r="C267" s="316"/>
      <c r="D267" s="316"/>
      <c r="E267" s="316"/>
      <c r="F267" s="318"/>
      <c r="G267" s="318"/>
      <c r="H267" s="318"/>
      <c r="I267" s="318"/>
      <c r="J267" s="318"/>
      <c r="K267" s="318"/>
      <c r="L267" s="318"/>
      <c r="M267" s="318"/>
    </row>
    <row r="268" spans="1:13" ht="11.25" x14ac:dyDescent="0.2">
      <c r="A268" s="316"/>
      <c r="B268" s="316"/>
      <c r="C268" s="316"/>
      <c r="D268" s="316"/>
      <c r="E268" s="316"/>
      <c r="F268" s="318"/>
      <c r="G268" s="318"/>
      <c r="H268" s="318"/>
      <c r="I268" s="318"/>
      <c r="J268" s="318"/>
      <c r="K268" s="318"/>
      <c r="L268" s="318"/>
      <c r="M268" s="318"/>
    </row>
    <row r="269" spans="1:13" ht="11.25" x14ac:dyDescent="0.2">
      <c r="A269" s="316"/>
      <c r="B269" s="316"/>
      <c r="C269" s="316"/>
      <c r="D269" s="316"/>
      <c r="E269" s="316"/>
      <c r="F269" s="318"/>
      <c r="G269" s="318"/>
      <c r="H269" s="318"/>
      <c r="I269" s="318"/>
      <c r="J269" s="318"/>
      <c r="K269" s="318"/>
      <c r="L269" s="318"/>
      <c r="M269" s="318"/>
    </row>
    <row r="270" spans="1:13" ht="11.25" x14ac:dyDescent="0.2">
      <c r="A270" s="316"/>
      <c r="B270" s="316"/>
      <c r="C270" s="316"/>
      <c r="D270" s="316"/>
      <c r="E270" s="316"/>
      <c r="F270" s="318"/>
      <c r="G270" s="318"/>
      <c r="H270" s="318"/>
      <c r="I270" s="318"/>
      <c r="J270" s="318"/>
      <c r="K270" s="318"/>
      <c r="L270" s="318"/>
      <c r="M270" s="318"/>
    </row>
    <row r="271" spans="1:13" ht="11.25" x14ac:dyDescent="0.2">
      <c r="A271" s="316"/>
      <c r="B271" s="316"/>
      <c r="C271" s="316"/>
      <c r="D271" s="316"/>
      <c r="E271" s="316"/>
      <c r="F271" s="318"/>
      <c r="G271" s="318"/>
      <c r="H271" s="318"/>
      <c r="I271" s="318"/>
      <c r="J271" s="318"/>
      <c r="K271" s="318"/>
      <c r="L271" s="318"/>
      <c r="M271" s="318"/>
    </row>
    <row r="272" spans="1:13" ht="11.25" x14ac:dyDescent="0.2">
      <c r="A272" s="316"/>
      <c r="B272" s="316"/>
      <c r="C272" s="316"/>
      <c r="D272" s="316"/>
      <c r="E272" s="316"/>
      <c r="F272" s="318"/>
      <c r="G272" s="318"/>
      <c r="H272" s="318"/>
      <c r="I272" s="318"/>
      <c r="J272" s="318"/>
      <c r="K272" s="318"/>
      <c r="L272" s="318"/>
      <c r="M272" s="318"/>
    </row>
    <row r="273" spans="1:13" ht="11.25" x14ac:dyDescent="0.2">
      <c r="A273" s="316"/>
      <c r="B273" s="316"/>
      <c r="C273" s="316"/>
      <c r="D273" s="316"/>
      <c r="E273" s="316"/>
      <c r="F273" s="318"/>
      <c r="G273" s="318"/>
      <c r="H273" s="318"/>
      <c r="I273" s="318"/>
      <c r="J273" s="318"/>
      <c r="K273" s="318"/>
      <c r="L273" s="318"/>
      <c r="M273" s="318"/>
    </row>
    <row r="274" spans="1:13" ht="11.25" x14ac:dyDescent="0.2">
      <c r="A274" s="316"/>
      <c r="B274" s="316"/>
      <c r="C274" s="316"/>
      <c r="D274" s="316"/>
      <c r="E274" s="316"/>
      <c r="F274" s="318"/>
      <c r="G274" s="318"/>
      <c r="H274" s="318"/>
      <c r="I274" s="318"/>
      <c r="J274" s="318"/>
      <c r="K274" s="318"/>
      <c r="L274" s="318"/>
      <c r="M274" s="318"/>
    </row>
    <row r="275" spans="1:13" ht="11.25" x14ac:dyDescent="0.2">
      <c r="A275" s="316"/>
      <c r="B275" s="316"/>
      <c r="C275" s="316"/>
      <c r="D275" s="316"/>
      <c r="E275" s="316"/>
      <c r="F275" s="318"/>
      <c r="G275" s="318"/>
      <c r="H275" s="318"/>
      <c r="I275" s="318"/>
      <c r="J275" s="318"/>
      <c r="K275" s="318"/>
      <c r="L275" s="318"/>
      <c r="M275" s="318"/>
    </row>
    <row r="276" spans="1:13" ht="11.25" x14ac:dyDescent="0.2">
      <c r="A276" s="316"/>
      <c r="B276" s="316"/>
      <c r="C276" s="316"/>
      <c r="D276" s="316"/>
      <c r="E276" s="316"/>
      <c r="F276" s="318"/>
      <c r="G276" s="318"/>
      <c r="H276" s="318"/>
      <c r="I276" s="318"/>
      <c r="J276" s="318"/>
      <c r="K276" s="318"/>
      <c r="L276" s="318"/>
      <c r="M276" s="318"/>
    </row>
    <row r="277" spans="1:13" ht="11.25" x14ac:dyDescent="0.2">
      <c r="A277" s="316"/>
      <c r="B277" s="316"/>
      <c r="C277" s="316"/>
      <c r="D277" s="316"/>
      <c r="E277" s="316"/>
      <c r="F277" s="318"/>
      <c r="G277" s="318"/>
      <c r="H277" s="318"/>
      <c r="I277" s="318"/>
      <c r="J277" s="318"/>
      <c r="K277" s="318"/>
      <c r="L277" s="318"/>
      <c r="M277" s="318"/>
    </row>
    <row r="278" spans="1:13" ht="11.25" x14ac:dyDescent="0.2">
      <c r="A278" s="316"/>
      <c r="B278" s="316"/>
      <c r="C278" s="316"/>
      <c r="D278" s="316"/>
      <c r="E278" s="316"/>
      <c r="F278" s="318"/>
      <c r="G278" s="318"/>
      <c r="H278" s="318"/>
      <c r="I278" s="318"/>
      <c r="J278" s="318"/>
      <c r="K278" s="318"/>
      <c r="L278" s="318"/>
      <c r="M278" s="318"/>
    </row>
    <row r="279" spans="1:13" ht="11.25" x14ac:dyDescent="0.2">
      <c r="A279" s="316"/>
      <c r="B279" s="316"/>
      <c r="C279" s="316"/>
      <c r="D279" s="316"/>
      <c r="E279" s="316"/>
      <c r="F279" s="318"/>
      <c r="G279" s="318"/>
      <c r="H279" s="318"/>
      <c r="I279" s="318"/>
      <c r="J279" s="318"/>
      <c r="K279" s="318"/>
      <c r="L279" s="318"/>
      <c r="M279" s="318"/>
    </row>
    <row r="280" spans="1:13" ht="11.25" x14ac:dyDescent="0.2">
      <c r="A280" s="316"/>
      <c r="B280" s="316"/>
      <c r="C280" s="316"/>
      <c r="D280" s="316"/>
      <c r="E280" s="316"/>
      <c r="F280" s="318"/>
      <c r="G280" s="318"/>
      <c r="H280" s="318"/>
      <c r="I280" s="318"/>
      <c r="J280" s="318"/>
      <c r="K280" s="318"/>
      <c r="L280" s="318"/>
      <c r="M280" s="318"/>
    </row>
    <row r="281" spans="1:13" ht="11.25" x14ac:dyDescent="0.2">
      <c r="A281" s="316"/>
      <c r="B281" s="316"/>
      <c r="C281" s="316"/>
      <c r="D281" s="316"/>
      <c r="E281" s="316"/>
      <c r="F281" s="318"/>
      <c r="G281" s="318"/>
      <c r="H281" s="318"/>
      <c r="I281" s="318"/>
      <c r="J281" s="318"/>
      <c r="K281" s="318"/>
      <c r="L281" s="318"/>
      <c r="M281" s="318"/>
    </row>
    <row r="282" spans="1:13" ht="11.25" x14ac:dyDescent="0.2">
      <c r="A282" s="316"/>
      <c r="B282" s="316"/>
      <c r="C282" s="316"/>
      <c r="D282" s="316"/>
      <c r="E282" s="316"/>
      <c r="F282" s="318"/>
      <c r="G282" s="318"/>
      <c r="H282" s="318"/>
      <c r="I282" s="318"/>
      <c r="J282" s="318"/>
      <c r="K282" s="318"/>
      <c r="L282" s="318"/>
      <c r="M282" s="318"/>
    </row>
    <row r="283" spans="1:13" ht="11.25" x14ac:dyDescent="0.2">
      <c r="A283" s="316"/>
      <c r="B283" s="316"/>
      <c r="C283" s="316"/>
      <c r="D283" s="316"/>
      <c r="E283" s="316"/>
      <c r="F283" s="318"/>
      <c r="G283" s="318"/>
      <c r="H283" s="318"/>
      <c r="I283" s="318"/>
      <c r="J283" s="318"/>
      <c r="K283" s="318"/>
      <c r="L283" s="318"/>
      <c r="M283" s="318"/>
    </row>
    <row r="284" spans="1:13" ht="11.25" x14ac:dyDescent="0.2">
      <c r="A284" s="316"/>
      <c r="B284" s="316"/>
      <c r="C284" s="316"/>
      <c r="D284" s="316"/>
      <c r="E284" s="316"/>
      <c r="F284" s="318"/>
      <c r="G284" s="318"/>
      <c r="H284" s="318"/>
      <c r="I284" s="318"/>
      <c r="J284" s="318"/>
      <c r="K284" s="318"/>
      <c r="L284" s="318"/>
      <c r="M284" s="318"/>
    </row>
    <row r="285" spans="1:13" ht="11.25" x14ac:dyDescent="0.2">
      <c r="A285" s="316"/>
      <c r="B285" s="316"/>
      <c r="C285" s="316"/>
      <c r="D285" s="316"/>
      <c r="E285" s="316"/>
      <c r="F285" s="318"/>
      <c r="G285" s="318"/>
      <c r="H285" s="318"/>
      <c r="I285" s="318"/>
      <c r="J285" s="318"/>
      <c r="K285" s="318"/>
      <c r="L285" s="318"/>
      <c r="M285" s="318"/>
    </row>
    <row r="286" spans="1:13" ht="11.25" x14ac:dyDescent="0.2">
      <c r="A286" s="316"/>
      <c r="B286" s="316"/>
      <c r="C286" s="316"/>
      <c r="D286" s="316"/>
      <c r="E286" s="316"/>
      <c r="F286" s="318"/>
      <c r="G286" s="318"/>
      <c r="H286" s="318"/>
      <c r="I286" s="318"/>
      <c r="J286" s="318"/>
      <c r="K286" s="318"/>
      <c r="L286" s="318"/>
      <c r="M286" s="318"/>
    </row>
    <row r="287" spans="1:13" ht="11.25" x14ac:dyDescent="0.2">
      <c r="A287" s="316"/>
      <c r="B287" s="316"/>
      <c r="C287" s="316"/>
      <c r="D287" s="316"/>
      <c r="E287" s="316"/>
      <c r="F287" s="318"/>
      <c r="G287" s="318"/>
      <c r="H287" s="318"/>
      <c r="I287" s="318"/>
      <c r="J287" s="318"/>
      <c r="K287" s="318"/>
      <c r="L287" s="318"/>
      <c r="M287" s="318"/>
    </row>
    <row r="288" spans="1:13" ht="11.25" x14ac:dyDescent="0.2">
      <c r="A288" s="316"/>
      <c r="B288" s="316"/>
      <c r="C288" s="316"/>
      <c r="D288" s="316"/>
      <c r="E288" s="316"/>
      <c r="F288" s="318"/>
      <c r="G288" s="318"/>
      <c r="H288" s="318"/>
      <c r="I288" s="318"/>
      <c r="J288" s="318"/>
      <c r="K288" s="318"/>
      <c r="L288" s="318"/>
      <c r="M288" s="318"/>
    </row>
    <row r="289" spans="1:13" ht="11.25" x14ac:dyDescent="0.2">
      <c r="A289" s="316"/>
      <c r="B289" s="316"/>
      <c r="C289" s="316"/>
      <c r="D289" s="316"/>
      <c r="E289" s="316"/>
      <c r="F289" s="318"/>
      <c r="G289" s="318"/>
      <c r="H289" s="318"/>
      <c r="I289" s="318"/>
      <c r="J289" s="318"/>
      <c r="K289" s="318"/>
      <c r="L289" s="318"/>
      <c r="M289" s="318"/>
    </row>
    <row r="290" spans="1:13" ht="11.25" x14ac:dyDescent="0.2">
      <c r="A290" s="316"/>
      <c r="B290" s="316"/>
      <c r="C290" s="316"/>
      <c r="D290" s="316"/>
      <c r="E290" s="316"/>
      <c r="F290" s="318"/>
      <c r="G290" s="318"/>
      <c r="H290" s="318"/>
      <c r="I290" s="318"/>
      <c r="J290" s="318"/>
      <c r="K290" s="318"/>
      <c r="L290" s="318"/>
      <c r="M290" s="318"/>
    </row>
    <row r="291" spans="1:13" ht="11.25" x14ac:dyDescent="0.2">
      <c r="A291" s="316"/>
      <c r="B291" s="316"/>
      <c r="C291" s="316"/>
      <c r="D291" s="316"/>
      <c r="E291" s="316"/>
      <c r="F291" s="318"/>
      <c r="G291" s="318"/>
      <c r="H291" s="318"/>
      <c r="I291" s="318"/>
      <c r="J291" s="318"/>
      <c r="K291" s="318"/>
      <c r="L291" s="318"/>
      <c r="M291" s="318"/>
    </row>
    <row r="292" spans="1:13" ht="11.25" x14ac:dyDescent="0.2">
      <c r="A292" s="316"/>
      <c r="B292" s="316"/>
      <c r="C292" s="316"/>
      <c r="D292" s="316"/>
      <c r="E292" s="316"/>
      <c r="F292" s="318"/>
      <c r="G292" s="318"/>
      <c r="H292" s="318"/>
      <c r="I292" s="318"/>
      <c r="J292" s="318"/>
      <c r="K292" s="318"/>
      <c r="L292" s="318"/>
      <c r="M292" s="318"/>
    </row>
    <row r="293" spans="1:13" ht="11.25" x14ac:dyDescent="0.2">
      <c r="A293" s="316"/>
      <c r="B293" s="316"/>
      <c r="C293" s="316"/>
      <c r="D293" s="316"/>
      <c r="E293" s="316"/>
      <c r="F293" s="318"/>
      <c r="G293" s="318"/>
      <c r="H293" s="318"/>
      <c r="I293" s="318"/>
      <c r="J293" s="318"/>
      <c r="K293" s="318"/>
      <c r="L293" s="318"/>
      <c r="M293" s="318"/>
    </row>
    <row r="294" spans="1:13" ht="11.25" x14ac:dyDescent="0.2">
      <c r="A294" s="316"/>
      <c r="B294" s="316"/>
      <c r="C294" s="316"/>
      <c r="D294" s="316"/>
      <c r="E294" s="316"/>
      <c r="F294" s="318"/>
      <c r="G294" s="318"/>
      <c r="H294" s="318"/>
      <c r="I294" s="318"/>
      <c r="J294" s="318"/>
      <c r="K294" s="318"/>
      <c r="L294" s="318"/>
      <c r="M294" s="318"/>
    </row>
    <row r="295" spans="1:13" ht="11.25" x14ac:dyDescent="0.2">
      <c r="A295" s="316"/>
      <c r="B295" s="316"/>
      <c r="C295" s="316"/>
      <c r="D295" s="316"/>
      <c r="E295" s="316"/>
      <c r="F295" s="318"/>
      <c r="G295" s="318"/>
      <c r="H295" s="318"/>
      <c r="I295" s="318"/>
      <c r="J295" s="318"/>
      <c r="K295" s="318"/>
      <c r="L295" s="318"/>
      <c r="M295" s="318"/>
    </row>
    <row r="296" spans="1:13" ht="11.25" x14ac:dyDescent="0.2">
      <c r="A296" s="316"/>
      <c r="B296" s="316"/>
      <c r="C296" s="316"/>
      <c r="D296" s="316"/>
      <c r="E296" s="316"/>
      <c r="F296" s="318"/>
      <c r="G296" s="318"/>
      <c r="H296" s="318"/>
      <c r="I296" s="318"/>
      <c r="J296" s="318"/>
      <c r="K296" s="318"/>
      <c r="L296" s="318"/>
      <c r="M296" s="318"/>
    </row>
    <row r="297" spans="1:13" ht="11.25" x14ac:dyDescent="0.2">
      <c r="A297" s="316"/>
      <c r="B297" s="316"/>
      <c r="C297" s="316"/>
      <c r="D297" s="316"/>
      <c r="E297" s="316"/>
      <c r="F297" s="318"/>
      <c r="G297" s="318"/>
      <c r="H297" s="318"/>
      <c r="I297" s="318"/>
      <c r="J297" s="318"/>
      <c r="K297" s="318"/>
      <c r="L297" s="318"/>
      <c r="M297" s="318"/>
    </row>
    <row r="298" spans="1:13" ht="11.25" x14ac:dyDescent="0.2">
      <c r="A298" s="316"/>
      <c r="B298" s="316"/>
      <c r="C298" s="316"/>
      <c r="D298" s="316"/>
      <c r="E298" s="316"/>
      <c r="F298" s="318"/>
      <c r="G298" s="318"/>
      <c r="H298" s="318"/>
      <c r="I298" s="318"/>
      <c r="J298" s="318"/>
      <c r="K298" s="318"/>
      <c r="L298" s="318"/>
      <c r="M298" s="318"/>
    </row>
    <row r="299" spans="1:13" ht="11.25" x14ac:dyDescent="0.2">
      <c r="A299" s="316"/>
      <c r="B299" s="316"/>
      <c r="C299" s="316"/>
      <c r="D299" s="316"/>
      <c r="E299" s="316"/>
      <c r="F299" s="318"/>
      <c r="G299" s="318"/>
      <c r="H299" s="318"/>
      <c r="I299" s="318"/>
      <c r="J299" s="318"/>
      <c r="K299" s="318"/>
      <c r="L299" s="318"/>
      <c r="M299" s="318"/>
    </row>
    <row r="300" spans="1:13" ht="11.25" x14ac:dyDescent="0.2">
      <c r="A300" s="316"/>
      <c r="B300" s="316"/>
      <c r="C300" s="316"/>
      <c r="D300" s="316"/>
      <c r="E300" s="316"/>
      <c r="F300" s="318"/>
      <c r="G300" s="318"/>
      <c r="H300" s="318"/>
      <c r="I300" s="318"/>
      <c r="J300" s="318"/>
      <c r="K300" s="318"/>
      <c r="L300" s="318"/>
      <c r="M300" s="318"/>
    </row>
    <row r="301" spans="1:13" ht="11.25" x14ac:dyDescent="0.2">
      <c r="A301" s="316"/>
      <c r="B301" s="316"/>
      <c r="C301" s="316"/>
      <c r="D301" s="316"/>
      <c r="E301" s="316"/>
      <c r="F301" s="318"/>
      <c r="G301" s="318"/>
      <c r="H301" s="318"/>
      <c r="I301" s="318"/>
      <c r="J301" s="318"/>
      <c r="K301" s="318"/>
      <c r="L301" s="318"/>
      <c r="M301" s="318"/>
    </row>
    <row r="302" spans="1:13" ht="11.25" x14ac:dyDescent="0.2">
      <c r="A302" s="316"/>
      <c r="B302" s="316"/>
      <c r="C302" s="316"/>
      <c r="D302" s="316"/>
      <c r="E302" s="316"/>
      <c r="F302" s="318"/>
      <c r="G302" s="318"/>
      <c r="H302" s="318"/>
      <c r="I302" s="318"/>
      <c r="J302" s="318"/>
      <c r="K302" s="318"/>
      <c r="L302" s="318"/>
      <c r="M302" s="318"/>
    </row>
    <row r="303" spans="1:13" ht="11.25" x14ac:dyDescent="0.2">
      <c r="A303" s="316"/>
      <c r="B303" s="316"/>
      <c r="C303" s="316"/>
      <c r="D303" s="316"/>
      <c r="E303" s="316"/>
      <c r="F303" s="318"/>
      <c r="G303" s="318"/>
      <c r="H303" s="318"/>
      <c r="I303" s="318"/>
      <c r="J303" s="318"/>
      <c r="K303" s="318"/>
      <c r="L303" s="318"/>
      <c r="M303" s="318"/>
    </row>
    <row r="304" spans="1:13" ht="11.25" x14ac:dyDescent="0.2">
      <c r="A304" s="316"/>
      <c r="B304" s="316"/>
      <c r="C304" s="316"/>
      <c r="D304" s="316"/>
      <c r="E304" s="316"/>
      <c r="F304" s="318"/>
      <c r="G304" s="318"/>
      <c r="H304" s="318"/>
      <c r="I304" s="318"/>
      <c r="J304" s="318"/>
      <c r="K304" s="318"/>
      <c r="L304" s="318"/>
      <c r="M304" s="318"/>
    </row>
    <row r="305" spans="1:13" ht="11.25" x14ac:dyDescent="0.2">
      <c r="A305" s="316"/>
      <c r="B305" s="316"/>
      <c r="C305" s="316"/>
      <c r="D305" s="316"/>
      <c r="E305" s="316"/>
      <c r="F305" s="318"/>
      <c r="G305" s="318"/>
      <c r="H305" s="318"/>
      <c r="I305" s="318"/>
      <c r="J305" s="318"/>
      <c r="K305" s="318"/>
      <c r="L305" s="318"/>
      <c r="M305" s="318"/>
    </row>
    <row r="306" spans="1:13" ht="11.25" x14ac:dyDescent="0.2">
      <c r="A306" s="316"/>
      <c r="B306" s="316"/>
      <c r="C306" s="316"/>
      <c r="D306" s="316"/>
      <c r="E306" s="316"/>
      <c r="F306" s="318"/>
      <c r="G306" s="318"/>
      <c r="H306" s="318"/>
      <c r="I306" s="318"/>
      <c r="J306" s="318"/>
      <c r="K306" s="318"/>
      <c r="L306" s="318"/>
      <c r="M306" s="318"/>
    </row>
    <row r="307" spans="1:13" ht="11.25" x14ac:dyDescent="0.2">
      <c r="A307" s="316"/>
      <c r="B307" s="316"/>
      <c r="C307" s="316"/>
      <c r="D307" s="316"/>
      <c r="E307" s="316"/>
      <c r="F307" s="318"/>
      <c r="G307" s="318"/>
      <c r="H307" s="318"/>
      <c r="I307" s="318"/>
      <c r="J307" s="318"/>
      <c r="K307" s="318"/>
      <c r="L307" s="318"/>
      <c r="M307" s="318"/>
    </row>
    <row r="308" spans="1:13" ht="11.25" x14ac:dyDescent="0.2">
      <c r="A308" s="316"/>
      <c r="B308" s="316"/>
      <c r="C308" s="316"/>
      <c r="D308" s="316"/>
      <c r="E308" s="316"/>
      <c r="F308" s="318"/>
      <c r="G308" s="318"/>
      <c r="H308" s="318"/>
      <c r="I308" s="318"/>
      <c r="J308" s="318"/>
      <c r="K308" s="318"/>
      <c r="L308" s="318"/>
      <c r="M308" s="318"/>
    </row>
    <row r="309" spans="1:13" ht="11.25" x14ac:dyDescent="0.2">
      <c r="A309" s="316"/>
      <c r="B309" s="316"/>
      <c r="C309" s="316"/>
      <c r="D309" s="316"/>
      <c r="E309" s="316"/>
      <c r="F309" s="318"/>
      <c r="G309" s="318"/>
      <c r="H309" s="318"/>
      <c r="I309" s="318"/>
      <c r="J309" s="318"/>
      <c r="K309" s="318"/>
      <c r="L309" s="318"/>
      <c r="M309" s="318"/>
    </row>
    <row r="310" spans="1:13" ht="11.25" x14ac:dyDescent="0.2">
      <c r="A310" s="316"/>
      <c r="B310" s="316"/>
      <c r="C310" s="316"/>
      <c r="D310" s="316"/>
      <c r="E310" s="316"/>
      <c r="F310" s="318"/>
      <c r="G310" s="318"/>
      <c r="H310" s="318"/>
      <c r="I310" s="318"/>
      <c r="J310" s="318"/>
      <c r="K310" s="318"/>
      <c r="L310" s="318"/>
      <c r="M310" s="318"/>
    </row>
    <row r="311" spans="1:13" ht="11.25" x14ac:dyDescent="0.2">
      <c r="A311" s="316"/>
      <c r="B311" s="316"/>
      <c r="C311" s="316"/>
      <c r="D311" s="316"/>
      <c r="E311" s="316"/>
      <c r="F311" s="318"/>
      <c r="G311" s="318"/>
      <c r="H311" s="318"/>
      <c r="I311" s="318"/>
      <c r="J311" s="318"/>
      <c r="K311" s="318"/>
      <c r="L311" s="318"/>
      <c r="M311" s="318"/>
    </row>
    <row r="312" spans="1:13" ht="11.25" x14ac:dyDescent="0.2">
      <c r="A312" s="316"/>
      <c r="B312" s="316"/>
      <c r="C312" s="316"/>
      <c r="D312" s="316"/>
      <c r="E312" s="316"/>
      <c r="F312" s="318"/>
      <c r="G312" s="318"/>
      <c r="H312" s="318"/>
      <c r="I312" s="318"/>
      <c r="J312" s="318"/>
      <c r="K312" s="318"/>
      <c r="L312" s="318"/>
      <c r="M312" s="318"/>
    </row>
    <row r="313" spans="1:13" ht="11.25" x14ac:dyDescent="0.2">
      <c r="A313" s="316"/>
      <c r="B313" s="316"/>
      <c r="C313" s="316"/>
      <c r="D313" s="316"/>
      <c r="E313" s="316"/>
      <c r="F313" s="318"/>
      <c r="G313" s="318"/>
      <c r="H313" s="318"/>
      <c r="I313" s="318"/>
      <c r="J313" s="318"/>
      <c r="K313" s="318"/>
      <c r="L313" s="318"/>
      <c r="M313" s="318"/>
    </row>
    <row r="314" spans="1:13" ht="11.25" x14ac:dyDescent="0.2">
      <c r="A314" s="316"/>
      <c r="B314" s="316"/>
      <c r="C314" s="316"/>
      <c r="D314" s="316"/>
      <c r="E314" s="316"/>
      <c r="F314" s="318"/>
      <c r="G314" s="318"/>
      <c r="H314" s="318"/>
      <c r="I314" s="318"/>
      <c r="J314" s="318"/>
      <c r="K314" s="318"/>
      <c r="L314" s="318"/>
      <c r="M314" s="318"/>
    </row>
    <row r="315" spans="1:13" ht="11.25" x14ac:dyDescent="0.2">
      <c r="A315" s="316"/>
      <c r="B315" s="316"/>
      <c r="C315" s="316"/>
      <c r="D315" s="316"/>
      <c r="E315" s="316"/>
      <c r="F315" s="318"/>
      <c r="G315" s="318"/>
      <c r="H315" s="318"/>
      <c r="I315" s="318"/>
      <c r="J315" s="318"/>
      <c r="K315" s="318"/>
      <c r="L315" s="318"/>
      <c r="M315" s="318"/>
    </row>
    <row r="316" spans="1:13" ht="11.25" x14ac:dyDescent="0.2">
      <c r="A316" s="316"/>
      <c r="B316" s="316"/>
      <c r="C316" s="316"/>
      <c r="D316" s="316"/>
      <c r="E316" s="316"/>
      <c r="F316" s="318"/>
      <c r="G316" s="318"/>
      <c r="H316" s="318"/>
      <c r="I316" s="318"/>
      <c r="J316" s="318"/>
      <c r="K316" s="318"/>
      <c r="L316" s="318"/>
      <c r="M316" s="318"/>
    </row>
    <row r="317" spans="1:13" ht="11.25" x14ac:dyDescent="0.2">
      <c r="A317" s="316"/>
      <c r="B317" s="316"/>
      <c r="C317" s="316"/>
      <c r="D317" s="316"/>
      <c r="E317" s="316"/>
      <c r="F317" s="318"/>
      <c r="G317" s="318"/>
      <c r="H317" s="318"/>
      <c r="I317" s="318"/>
      <c r="J317" s="318"/>
      <c r="K317" s="318"/>
      <c r="L317" s="318"/>
      <c r="M317" s="318"/>
    </row>
    <row r="318" spans="1:13" ht="11.25" x14ac:dyDescent="0.2">
      <c r="A318" s="316"/>
      <c r="B318" s="316"/>
      <c r="C318" s="316"/>
      <c r="D318" s="316"/>
      <c r="E318" s="316"/>
      <c r="F318" s="318"/>
      <c r="G318" s="318"/>
      <c r="H318" s="318"/>
      <c r="I318" s="318"/>
      <c r="J318" s="318"/>
      <c r="K318" s="318"/>
      <c r="L318" s="318"/>
      <c r="M318" s="318"/>
    </row>
    <row r="319" spans="1:13" ht="11.25" x14ac:dyDescent="0.2">
      <c r="A319" s="316"/>
      <c r="B319" s="316"/>
      <c r="C319" s="316"/>
      <c r="D319" s="316"/>
      <c r="E319" s="316"/>
      <c r="F319" s="318"/>
      <c r="G319" s="318"/>
      <c r="H319" s="318"/>
      <c r="I319" s="318"/>
      <c r="J319" s="318"/>
      <c r="K319" s="318"/>
      <c r="L319" s="318"/>
      <c r="M319" s="318"/>
    </row>
    <row r="320" spans="1:13" ht="11.25" x14ac:dyDescent="0.2">
      <c r="A320" s="316"/>
      <c r="B320" s="316"/>
      <c r="C320" s="316"/>
      <c r="D320" s="316"/>
      <c r="E320" s="316"/>
      <c r="F320" s="318"/>
      <c r="G320" s="318"/>
      <c r="H320" s="318"/>
      <c r="I320" s="318"/>
      <c r="J320" s="318"/>
      <c r="K320" s="318"/>
      <c r="L320" s="318"/>
      <c r="M320" s="318"/>
    </row>
    <row r="321" spans="1:13" ht="11.25" x14ac:dyDescent="0.2">
      <c r="A321" s="316"/>
      <c r="B321" s="316"/>
      <c r="C321" s="316"/>
      <c r="D321" s="316"/>
      <c r="E321" s="316"/>
      <c r="F321" s="318"/>
      <c r="G321" s="318"/>
      <c r="H321" s="318"/>
      <c r="I321" s="318"/>
      <c r="J321" s="318"/>
      <c r="K321" s="318"/>
      <c r="L321" s="318"/>
      <c r="M321" s="318"/>
    </row>
    <row r="322" spans="1:13" ht="11.25" x14ac:dyDescent="0.2">
      <c r="A322" s="316"/>
      <c r="B322" s="316"/>
      <c r="C322" s="316"/>
      <c r="D322" s="316"/>
      <c r="E322" s="316"/>
      <c r="F322" s="318"/>
      <c r="G322" s="318"/>
      <c r="H322" s="318"/>
      <c r="I322" s="318"/>
      <c r="J322" s="318"/>
      <c r="K322" s="318"/>
      <c r="L322" s="318"/>
      <c r="M322" s="318"/>
    </row>
    <row r="323" spans="1:13" ht="11.25" x14ac:dyDescent="0.2">
      <c r="A323" s="316"/>
      <c r="B323" s="316"/>
      <c r="C323" s="316"/>
      <c r="D323" s="316"/>
      <c r="E323" s="316"/>
      <c r="F323" s="318"/>
      <c r="G323" s="318"/>
      <c r="H323" s="318"/>
      <c r="I323" s="318"/>
      <c r="J323" s="318"/>
      <c r="K323" s="318"/>
      <c r="L323" s="318"/>
      <c r="M323" s="318"/>
    </row>
    <row r="324" spans="1:13" ht="11.25" x14ac:dyDescent="0.2">
      <c r="A324" s="316"/>
      <c r="B324" s="316"/>
      <c r="C324" s="316"/>
      <c r="D324" s="316"/>
      <c r="E324" s="316"/>
      <c r="F324" s="318"/>
      <c r="G324" s="318"/>
      <c r="H324" s="318"/>
      <c r="I324" s="318"/>
      <c r="J324" s="318"/>
      <c r="K324" s="318"/>
      <c r="L324" s="318"/>
      <c r="M324" s="318"/>
    </row>
    <row r="325" spans="1:13" ht="11.25" x14ac:dyDescent="0.2">
      <c r="A325" s="316"/>
      <c r="B325" s="316"/>
      <c r="C325" s="316"/>
      <c r="D325" s="316"/>
      <c r="E325" s="316"/>
      <c r="F325" s="318"/>
      <c r="G325" s="318"/>
      <c r="H325" s="318"/>
      <c r="I325" s="318"/>
      <c r="J325" s="318"/>
      <c r="K325" s="318"/>
      <c r="L325" s="318"/>
      <c r="M325" s="318"/>
    </row>
    <row r="326" spans="1:13" ht="11.25" x14ac:dyDescent="0.2">
      <c r="A326" s="316"/>
      <c r="B326" s="316"/>
      <c r="C326" s="316"/>
      <c r="D326" s="316"/>
      <c r="E326" s="316"/>
      <c r="F326" s="318"/>
      <c r="G326" s="318"/>
      <c r="H326" s="318"/>
      <c r="I326" s="318"/>
      <c r="J326" s="318"/>
      <c r="K326" s="318"/>
      <c r="L326" s="318"/>
      <c r="M326" s="318"/>
    </row>
    <row r="327" spans="1:13" ht="11.25" x14ac:dyDescent="0.2">
      <c r="A327" s="316"/>
      <c r="B327" s="316"/>
      <c r="C327" s="316"/>
      <c r="D327" s="316"/>
      <c r="E327" s="316"/>
      <c r="F327" s="318"/>
      <c r="G327" s="318"/>
      <c r="H327" s="318"/>
      <c r="I327" s="318"/>
      <c r="J327" s="318"/>
      <c r="K327" s="318"/>
      <c r="L327" s="318"/>
      <c r="M327" s="318"/>
    </row>
    <row r="328" spans="1:13" ht="11.25" x14ac:dyDescent="0.2">
      <c r="A328" s="316"/>
      <c r="B328" s="316"/>
      <c r="C328" s="316"/>
      <c r="D328" s="316"/>
      <c r="E328" s="316"/>
      <c r="F328" s="318"/>
      <c r="G328" s="318"/>
      <c r="H328" s="318"/>
      <c r="I328" s="318"/>
      <c r="J328" s="318"/>
      <c r="K328" s="318"/>
      <c r="L328" s="318"/>
      <c r="M328" s="318"/>
    </row>
    <row r="329" spans="1:13" ht="11.25" x14ac:dyDescent="0.2">
      <c r="A329" s="316"/>
      <c r="B329" s="316"/>
      <c r="C329" s="316"/>
      <c r="D329" s="316"/>
      <c r="E329" s="316"/>
      <c r="F329" s="318"/>
      <c r="G329" s="318"/>
      <c r="H329" s="318"/>
      <c r="I329" s="318"/>
      <c r="J329" s="318"/>
      <c r="K329" s="318"/>
      <c r="L329" s="318"/>
      <c r="M329" s="318"/>
    </row>
    <row r="330" spans="1:13" ht="11.25" x14ac:dyDescent="0.2">
      <c r="A330" s="316"/>
      <c r="B330" s="316"/>
      <c r="C330" s="316"/>
      <c r="D330" s="316"/>
      <c r="E330" s="316"/>
      <c r="F330" s="318"/>
      <c r="G330" s="318"/>
      <c r="H330" s="318"/>
      <c r="I330" s="318"/>
      <c r="J330" s="318"/>
      <c r="K330" s="318"/>
      <c r="L330" s="318"/>
      <c r="M330" s="318"/>
    </row>
    <row r="331" spans="1:13" ht="11.25" x14ac:dyDescent="0.2">
      <c r="A331" s="316"/>
      <c r="B331" s="316"/>
      <c r="C331" s="316"/>
      <c r="D331" s="316"/>
      <c r="E331" s="316"/>
      <c r="F331" s="318"/>
      <c r="G331" s="318"/>
      <c r="H331" s="318"/>
      <c r="I331" s="318"/>
      <c r="J331" s="318"/>
      <c r="K331" s="318"/>
      <c r="L331" s="318"/>
      <c r="M331" s="318"/>
    </row>
    <row r="332" spans="1:13" ht="11.25" x14ac:dyDescent="0.2">
      <c r="A332" s="316"/>
      <c r="B332" s="316"/>
      <c r="C332" s="316"/>
      <c r="D332" s="316"/>
      <c r="E332" s="316"/>
      <c r="F332" s="318"/>
      <c r="G332" s="318"/>
      <c r="H332" s="318"/>
      <c r="I332" s="318"/>
      <c r="J332" s="318"/>
      <c r="K332" s="318"/>
      <c r="L332" s="318"/>
      <c r="M332" s="318"/>
    </row>
    <row r="333" spans="1:13" ht="11.25" x14ac:dyDescent="0.2">
      <c r="A333" s="316"/>
      <c r="B333" s="316"/>
      <c r="C333" s="316"/>
      <c r="D333" s="316"/>
      <c r="E333" s="316"/>
      <c r="F333" s="318"/>
      <c r="G333" s="318"/>
      <c r="H333" s="318"/>
      <c r="I333" s="318"/>
      <c r="J333" s="318"/>
      <c r="K333" s="318"/>
      <c r="L333" s="318"/>
      <c r="M333" s="318"/>
    </row>
    <row r="334" spans="1:13" ht="11.25" x14ac:dyDescent="0.2">
      <c r="A334" s="316"/>
      <c r="B334" s="316"/>
      <c r="C334" s="316"/>
      <c r="D334" s="316"/>
      <c r="E334" s="316"/>
      <c r="F334" s="318"/>
      <c r="G334" s="318"/>
      <c r="H334" s="318"/>
      <c r="I334" s="318"/>
      <c r="J334" s="318"/>
      <c r="K334" s="318"/>
      <c r="L334" s="318"/>
      <c r="M334" s="318"/>
    </row>
    <row r="335" spans="1:13" ht="11.25" x14ac:dyDescent="0.2">
      <c r="A335" s="316"/>
      <c r="B335" s="316"/>
      <c r="C335" s="316"/>
      <c r="D335" s="316"/>
      <c r="E335" s="316"/>
      <c r="F335" s="318"/>
      <c r="G335" s="318"/>
      <c r="H335" s="318"/>
      <c r="I335" s="318"/>
      <c r="J335" s="318"/>
      <c r="K335" s="318"/>
      <c r="L335" s="318"/>
      <c r="M335" s="318"/>
    </row>
    <row r="336" spans="1:13" ht="11.25" x14ac:dyDescent="0.2">
      <c r="A336" s="316"/>
      <c r="B336" s="316"/>
      <c r="C336" s="316"/>
      <c r="D336" s="316"/>
      <c r="E336" s="316"/>
      <c r="F336" s="318"/>
      <c r="G336" s="318"/>
      <c r="H336" s="318"/>
      <c r="I336" s="318"/>
      <c r="J336" s="318"/>
      <c r="K336" s="318"/>
      <c r="L336" s="318"/>
      <c r="M336" s="318"/>
    </row>
    <row r="337" spans="1:13" ht="11.25" x14ac:dyDescent="0.2">
      <c r="A337" s="316"/>
      <c r="B337" s="316"/>
      <c r="C337" s="316"/>
      <c r="D337" s="316"/>
      <c r="E337" s="316"/>
      <c r="F337" s="318"/>
      <c r="G337" s="318"/>
      <c r="H337" s="318"/>
      <c r="I337" s="318"/>
      <c r="J337" s="318"/>
      <c r="K337" s="318"/>
      <c r="L337" s="318"/>
      <c r="M337" s="318"/>
    </row>
    <row r="338" spans="1:13" ht="11.25" x14ac:dyDescent="0.2">
      <c r="A338" s="316"/>
      <c r="B338" s="316"/>
      <c r="C338" s="316"/>
      <c r="D338" s="316"/>
      <c r="E338" s="316"/>
      <c r="F338" s="318"/>
      <c r="G338" s="318"/>
      <c r="H338" s="318"/>
      <c r="I338" s="318"/>
      <c r="J338" s="318"/>
      <c r="K338" s="318"/>
      <c r="L338" s="318"/>
      <c r="M338" s="318"/>
    </row>
    <row r="339" spans="1:13" ht="11.25" x14ac:dyDescent="0.2">
      <c r="A339" s="316"/>
      <c r="B339" s="316"/>
      <c r="C339" s="316"/>
      <c r="D339" s="316"/>
      <c r="E339" s="316"/>
      <c r="F339" s="318"/>
      <c r="G339" s="318"/>
      <c r="H339" s="318"/>
      <c r="I339" s="318"/>
      <c r="J339" s="318"/>
      <c r="K339" s="318"/>
      <c r="L339" s="318"/>
      <c r="M339" s="318"/>
    </row>
    <row r="340" spans="1:13" ht="11.25" x14ac:dyDescent="0.2">
      <c r="A340" s="316"/>
      <c r="B340" s="316"/>
      <c r="C340" s="316"/>
      <c r="D340" s="316"/>
      <c r="E340" s="316"/>
      <c r="F340" s="318"/>
      <c r="G340" s="318"/>
      <c r="H340" s="318"/>
      <c r="I340" s="318"/>
      <c r="J340" s="318"/>
      <c r="K340" s="318"/>
      <c r="L340" s="318"/>
      <c r="M340" s="318"/>
    </row>
    <row r="341" spans="1:13" ht="11.25" x14ac:dyDescent="0.2">
      <c r="A341" s="316"/>
      <c r="B341" s="316"/>
      <c r="C341" s="316"/>
      <c r="D341" s="316"/>
      <c r="E341" s="316"/>
      <c r="F341" s="318"/>
      <c r="G341" s="318"/>
      <c r="H341" s="318"/>
      <c r="I341" s="318"/>
      <c r="J341" s="318"/>
      <c r="K341" s="318"/>
      <c r="L341" s="318"/>
      <c r="M341" s="318"/>
    </row>
    <row r="342" spans="1:13" ht="11.25" x14ac:dyDescent="0.2">
      <c r="A342" s="316"/>
      <c r="B342" s="316"/>
      <c r="C342" s="316"/>
      <c r="D342" s="316"/>
      <c r="E342" s="316"/>
      <c r="F342" s="318"/>
      <c r="G342" s="318"/>
      <c r="H342" s="318"/>
      <c r="I342" s="318"/>
      <c r="J342" s="318"/>
      <c r="K342" s="318"/>
      <c r="L342" s="318"/>
      <c r="M342" s="318"/>
    </row>
    <row r="343" spans="1:13" ht="11.25" x14ac:dyDescent="0.2">
      <c r="A343" s="316"/>
      <c r="B343" s="316"/>
      <c r="C343" s="316"/>
      <c r="D343" s="316"/>
      <c r="E343" s="316"/>
      <c r="F343" s="318"/>
      <c r="G343" s="318"/>
      <c r="H343" s="318"/>
      <c r="I343" s="318"/>
      <c r="J343" s="318"/>
      <c r="K343" s="318"/>
      <c r="L343" s="318"/>
      <c r="M343" s="318"/>
    </row>
    <row r="344" spans="1:13" ht="11.25" x14ac:dyDescent="0.2">
      <c r="A344" s="316"/>
      <c r="B344" s="316"/>
      <c r="C344" s="316"/>
      <c r="D344" s="316"/>
      <c r="E344" s="316"/>
      <c r="F344" s="318"/>
      <c r="G344" s="318"/>
      <c r="H344" s="318"/>
      <c r="I344" s="318"/>
      <c r="J344" s="318"/>
      <c r="K344" s="318"/>
      <c r="L344" s="318"/>
      <c r="M344" s="318"/>
    </row>
    <row r="345" spans="1:13" ht="11.25" x14ac:dyDescent="0.2">
      <c r="A345" s="316"/>
      <c r="B345" s="316"/>
      <c r="C345" s="316"/>
      <c r="D345" s="316"/>
      <c r="E345" s="316"/>
      <c r="F345" s="318"/>
      <c r="G345" s="318"/>
      <c r="H345" s="318"/>
      <c r="I345" s="318"/>
      <c r="J345" s="318"/>
      <c r="K345" s="318"/>
      <c r="L345" s="318"/>
      <c r="M345" s="318"/>
    </row>
    <row r="346" spans="1:13" ht="11.25" x14ac:dyDescent="0.2">
      <c r="A346" s="316"/>
      <c r="B346" s="316"/>
      <c r="C346" s="316"/>
      <c r="D346" s="316"/>
      <c r="E346" s="316"/>
      <c r="F346" s="318"/>
      <c r="G346" s="318"/>
      <c r="H346" s="318"/>
      <c r="I346" s="318"/>
      <c r="J346" s="318"/>
      <c r="K346" s="318"/>
      <c r="L346" s="318"/>
      <c r="M346" s="318"/>
    </row>
    <row r="347" spans="1:13" ht="11.25" x14ac:dyDescent="0.2">
      <c r="A347" s="316"/>
      <c r="B347" s="316"/>
      <c r="C347" s="316"/>
      <c r="D347" s="316"/>
      <c r="E347" s="316"/>
      <c r="F347" s="318"/>
      <c r="G347" s="318"/>
      <c r="H347" s="318"/>
      <c r="I347" s="318"/>
      <c r="J347" s="318"/>
      <c r="K347" s="318"/>
      <c r="L347" s="318"/>
      <c r="M347" s="318"/>
    </row>
    <row r="348" spans="1:13" ht="11.25" x14ac:dyDescent="0.2">
      <c r="A348" s="316"/>
      <c r="B348" s="316"/>
      <c r="C348" s="316"/>
      <c r="D348" s="316"/>
      <c r="E348" s="316"/>
      <c r="F348" s="318"/>
      <c r="G348" s="318"/>
      <c r="H348" s="318"/>
      <c r="I348" s="318"/>
      <c r="J348" s="318"/>
      <c r="K348" s="318"/>
      <c r="L348" s="318"/>
      <c r="M348" s="318"/>
    </row>
    <row r="349" spans="1:13" ht="11.25" x14ac:dyDescent="0.2">
      <c r="A349" s="316"/>
      <c r="B349" s="316"/>
      <c r="C349" s="316"/>
      <c r="D349" s="316"/>
      <c r="E349" s="316"/>
      <c r="F349" s="318"/>
      <c r="G349" s="318"/>
      <c r="H349" s="318"/>
      <c r="I349" s="318"/>
      <c r="J349" s="318"/>
      <c r="K349" s="318"/>
      <c r="L349" s="318"/>
      <c r="M349" s="318"/>
    </row>
    <row r="350" spans="1:13" ht="11.25" x14ac:dyDescent="0.2">
      <c r="A350" s="316"/>
      <c r="B350" s="316"/>
      <c r="C350" s="316"/>
      <c r="D350" s="316"/>
      <c r="E350" s="316"/>
      <c r="F350" s="318"/>
      <c r="G350" s="318"/>
      <c r="H350" s="318"/>
      <c r="I350" s="318"/>
      <c r="J350" s="318"/>
      <c r="K350" s="318"/>
      <c r="L350" s="318"/>
      <c r="M350" s="318"/>
    </row>
    <row r="351" spans="1:13" ht="11.25" x14ac:dyDescent="0.2">
      <c r="A351" s="316"/>
      <c r="B351" s="316"/>
      <c r="C351" s="316"/>
      <c r="D351" s="316"/>
      <c r="E351" s="316"/>
      <c r="F351" s="318"/>
      <c r="G351" s="318"/>
      <c r="H351" s="318"/>
      <c r="I351" s="318"/>
      <c r="J351" s="318"/>
      <c r="K351" s="318"/>
      <c r="L351" s="318"/>
      <c r="M351" s="318"/>
    </row>
    <row r="352" spans="1:13" ht="11.25" x14ac:dyDescent="0.2">
      <c r="A352" s="316"/>
      <c r="B352" s="316"/>
      <c r="C352" s="316"/>
      <c r="D352" s="316"/>
      <c r="E352" s="316"/>
      <c r="F352" s="318"/>
      <c r="G352" s="318"/>
      <c r="H352" s="318"/>
      <c r="I352" s="318"/>
      <c r="J352" s="318"/>
      <c r="K352" s="318"/>
      <c r="L352" s="318"/>
      <c r="M352" s="318"/>
    </row>
    <row r="353" spans="1:13" ht="11.25" x14ac:dyDescent="0.2">
      <c r="A353" s="316"/>
      <c r="B353" s="316"/>
      <c r="C353" s="316"/>
      <c r="D353" s="316"/>
      <c r="E353" s="316"/>
      <c r="F353" s="318"/>
      <c r="G353" s="318"/>
      <c r="H353" s="318"/>
      <c r="I353" s="318"/>
      <c r="J353" s="318"/>
      <c r="K353" s="318"/>
      <c r="L353" s="318"/>
      <c r="M353" s="318"/>
    </row>
    <row r="354" spans="1:13" ht="11.25" x14ac:dyDescent="0.2">
      <c r="A354" s="316"/>
      <c r="B354" s="316"/>
      <c r="C354" s="316"/>
      <c r="D354" s="316"/>
      <c r="E354" s="316"/>
      <c r="F354" s="318"/>
      <c r="G354" s="318"/>
      <c r="H354" s="318"/>
      <c r="I354" s="318"/>
      <c r="J354" s="318"/>
      <c r="K354" s="318"/>
      <c r="L354" s="318"/>
      <c r="M354" s="318"/>
    </row>
    <row r="355" spans="1:13" ht="11.25" x14ac:dyDescent="0.2">
      <c r="A355" s="316"/>
      <c r="B355" s="316"/>
      <c r="C355" s="316"/>
      <c r="D355" s="316"/>
      <c r="E355" s="316"/>
      <c r="F355" s="318"/>
      <c r="G355" s="318"/>
      <c r="H355" s="318"/>
      <c r="I355" s="318"/>
      <c r="J355" s="318"/>
      <c r="K355" s="318"/>
      <c r="L355" s="318"/>
      <c r="M355" s="318"/>
    </row>
    <row r="356" spans="1:13" ht="11.25" x14ac:dyDescent="0.2">
      <c r="A356" s="316"/>
      <c r="B356" s="316"/>
      <c r="C356" s="316"/>
      <c r="D356" s="316"/>
      <c r="E356" s="316"/>
      <c r="F356" s="318"/>
      <c r="G356" s="318"/>
      <c r="H356" s="318"/>
      <c r="I356" s="318"/>
      <c r="J356" s="318"/>
      <c r="K356" s="318"/>
      <c r="L356" s="318"/>
      <c r="M356" s="318"/>
    </row>
    <row r="357" spans="1:13" ht="11.25" x14ac:dyDescent="0.2">
      <c r="A357" s="316"/>
      <c r="B357" s="316"/>
      <c r="C357" s="316"/>
      <c r="D357" s="316"/>
      <c r="E357" s="316"/>
      <c r="F357" s="318"/>
      <c r="G357" s="318"/>
      <c r="H357" s="318"/>
      <c r="I357" s="318"/>
      <c r="J357" s="318"/>
      <c r="K357" s="318"/>
      <c r="L357" s="318"/>
      <c r="M357" s="318"/>
    </row>
    <row r="358" spans="1:13" ht="11.25" x14ac:dyDescent="0.2">
      <c r="A358" s="316"/>
      <c r="B358" s="316"/>
      <c r="C358" s="316"/>
      <c r="D358" s="316"/>
      <c r="E358" s="316"/>
      <c r="F358" s="318"/>
      <c r="G358" s="318"/>
      <c r="H358" s="318"/>
      <c r="I358" s="318"/>
      <c r="J358" s="318"/>
      <c r="K358" s="318"/>
      <c r="L358" s="318"/>
      <c r="M358" s="318"/>
    </row>
    <row r="359" spans="1:13" ht="11.25" x14ac:dyDescent="0.2">
      <c r="A359" s="316"/>
      <c r="B359" s="316"/>
      <c r="C359" s="316"/>
      <c r="D359" s="316"/>
      <c r="E359" s="316"/>
      <c r="F359" s="318"/>
      <c r="G359" s="318"/>
      <c r="H359" s="318"/>
      <c r="I359" s="318"/>
      <c r="J359" s="318"/>
      <c r="K359" s="318"/>
      <c r="L359" s="318"/>
      <c r="M359" s="318"/>
    </row>
    <row r="360" spans="1:13" ht="11.25" x14ac:dyDescent="0.2">
      <c r="A360" s="316"/>
      <c r="B360" s="316"/>
      <c r="C360" s="316"/>
      <c r="D360" s="316"/>
      <c r="E360" s="316"/>
      <c r="F360" s="318"/>
      <c r="G360" s="318"/>
      <c r="H360" s="318"/>
      <c r="I360" s="318"/>
      <c r="J360" s="318"/>
      <c r="K360" s="318"/>
      <c r="L360" s="318"/>
      <c r="M360" s="318"/>
    </row>
    <row r="361" spans="1:13" ht="11.25" x14ac:dyDescent="0.2">
      <c r="A361" s="316"/>
      <c r="B361" s="316"/>
      <c r="C361" s="316"/>
      <c r="D361" s="316"/>
      <c r="E361" s="316"/>
      <c r="F361" s="318"/>
      <c r="G361" s="318"/>
      <c r="H361" s="318"/>
      <c r="I361" s="318"/>
      <c r="J361" s="318"/>
      <c r="K361" s="318"/>
      <c r="L361" s="318"/>
      <c r="M361" s="318"/>
    </row>
    <row r="362" spans="1:13" ht="11.25" x14ac:dyDescent="0.2">
      <c r="A362" s="316"/>
      <c r="B362" s="316"/>
      <c r="C362" s="316"/>
      <c r="D362" s="316"/>
      <c r="E362" s="316"/>
      <c r="F362" s="318"/>
      <c r="G362" s="318"/>
      <c r="H362" s="318"/>
      <c r="I362" s="318"/>
      <c r="J362" s="318"/>
      <c r="K362" s="318"/>
      <c r="L362" s="318"/>
      <c r="M362" s="318"/>
    </row>
    <row r="363" spans="1:13" ht="11.25" x14ac:dyDescent="0.2">
      <c r="A363" s="316"/>
      <c r="B363" s="316"/>
      <c r="C363" s="316"/>
      <c r="D363" s="316"/>
      <c r="E363" s="316"/>
      <c r="F363" s="318"/>
      <c r="G363" s="318"/>
      <c r="H363" s="318"/>
      <c r="I363" s="318"/>
      <c r="J363" s="318"/>
      <c r="K363" s="318"/>
      <c r="L363" s="318"/>
      <c r="M363" s="318"/>
    </row>
    <row r="364" spans="1:13" ht="11.25" x14ac:dyDescent="0.2">
      <c r="A364" s="316"/>
      <c r="B364" s="316"/>
      <c r="C364" s="316"/>
      <c r="D364" s="316"/>
      <c r="E364" s="316"/>
      <c r="F364" s="318"/>
      <c r="G364" s="318"/>
      <c r="H364" s="318"/>
      <c r="I364" s="318"/>
      <c r="J364" s="318"/>
      <c r="K364" s="318"/>
      <c r="L364" s="318"/>
      <c r="M364" s="318"/>
    </row>
    <row r="365" spans="1:13" ht="11.25" x14ac:dyDescent="0.2">
      <c r="A365" s="316"/>
      <c r="B365" s="316"/>
      <c r="C365" s="316"/>
      <c r="D365" s="316"/>
      <c r="E365" s="316"/>
      <c r="F365" s="318"/>
      <c r="G365" s="318"/>
      <c r="H365" s="318"/>
      <c r="I365" s="318"/>
      <c r="J365" s="318"/>
      <c r="K365" s="318"/>
      <c r="L365" s="318"/>
      <c r="M365" s="318"/>
    </row>
    <row r="366" spans="1:13" ht="11.25" x14ac:dyDescent="0.2">
      <c r="A366" s="316"/>
      <c r="B366" s="316"/>
      <c r="C366" s="316"/>
      <c r="D366" s="316"/>
      <c r="E366" s="316"/>
      <c r="F366" s="318"/>
      <c r="G366" s="318"/>
      <c r="H366" s="318"/>
      <c r="I366" s="318"/>
      <c r="J366" s="318"/>
      <c r="K366" s="318"/>
      <c r="L366" s="318"/>
      <c r="M366" s="318"/>
    </row>
    <row r="367" spans="1:13" ht="11.25" x14ac:dyDescent="0.2">
      <c r="A367" s="316"/>
      <c r="B367" s="316"/>
      <c r="C367" s="316"/>
      <c r="D367" s="316"/>
      <c r="E367" s="316"/>
      <c r="F367" s="318"/>
      <c r="G367" s="318"/>
      <c r="H367" s="318"/>
      <c r="I367" s="318"/>
      <c r="J367" s="318"/>
      <c r="K367" s="318"/>
      <c r="L367" s="318"/>
      <c r="M367" s="318"/>
    </row>
    <row r="368" spans="1:13" ht="11.25" x14ac:dyDescent="0.2">
      <c r="A368" s="316"/>
      <c r="B368" s="316"/>
      <c r="C368" s="316"/>
      <c r="D368" s="316"/>
      <c r="E368" s="316"/>
      <c r="F368" s="318"/>
      <c r="G368" s="318"/>
      <c r="H368" s="318"/>
      <c r="I368" s="318"/>
      <c r="J368" s="318"/>
      <c r="K368" s="318"/>
      <c r="L368" s="318"/>
      <c r="M368" s="318"/>
    </row>
    <row r="369" spans="1:13" ht="11.25" x14ac:dyDescent="0.2">
      <c r="A369" s="316"/>
      <c r="B369" s="316"/>
      <c r="C369" s="316"/>
      <c r="D369" s="316"/>
      <c r="E369" s="316"/>
      <c r="F369" s="318"/>
      <c r="G369" s="318"/>
      <c r="H369" s="318"/>
      <c r="I369" s="318"/>
      <c r="J369" s="318"/>
      <c r="K369" s="318"/>
      <c r="L369" s="318"/>
      <c r="M369" s="318"/>
    </row>
    <row r="370" spans="1:13" ht="11.25" x14ac:dyDescent="0.2">
      <c r="A370" s="316"/>
      <c r="B370" s="316"/>
      <c r="C370" s="316"/>
      <c r="D370" s="316"/>
      <c r="E370" s="316"/>
      <c r="F370" s="318"/>
      <c r="G370" s="318"/>
      <c r="H370" s="318"/>
      <c r="I370" s="318"/>
      <c r="J370" s="318"/>
      <c r="K370" s="318"/>
      <c r="L370" s="318"/>
      <c r="M370" s="318"/>
    </row>
    <row r="371" spans="1:13" ht="11.25" x14ac:dyDescent="0.2">
      <c r="A371" s="316"/>
      <c r="B371" s="316"/>
      <c r="C371" s="316"/>
      <c r="D371" s="316"/>
      <c r="E371" s="316"/>
      <c r="F371" s="318"/>
      <c r="G371" s="318"/>
      <c r="H371" s="318"/>
      <c r="I371" s="318"/>
      <c r="J371" s="318"/>
      <c r="K371" s="318"/>
      <c r="L371" s="318"/>
      <c r="M371" s="318"/>
    </row>
    <row r="372" spans="1:13" ht="11.25" x14ac:dyDescent="0.2">
      <c r="A372" s="316"/>
      <c r="B372" s="316"/>
      <c r="C372" s="316"/>
      <c r="D372" s="316"/>
      <c r="E372" s="316"/>
      <c r="F372" s="318"/>
      <c r="G372" s="318"/>
      <c r="H372" s="318"/>
      <c r="I372" s="318"/>
      <c r="J372" s="318"/>
      <c r="K372" s="318"/>
      <c r="L372" s="318"/>
      <c r="M372" s="318"/>
    </row>
    <row r="373" spans="1:13" ht="11.25" x14ac:dyDescent="0.2">
      <c r="A373" s="316"/>
      <c r="B373" s="316"/>
      <c r="C373" s="316"/>
      <c r="D373" s="316"/>
      <c r="E373" s="316"/>
      <c r="F373" s="318"/>
      <c r="G373" s="318"/>
      <c r="H373" s="318"/>
      <c r="I373" s="318"/>
      <c r="J373" s="318"/>
      <c r="K373" s="318"/>
      <c r="L373" s="318"/>
      <c r="M373" s="318"/>
    </row>
    <row r="374" spans="1:13" ht="11.25" x14ac:dyDescent="0.2">
      <c r="A374" s="316"/>
      <c r="B374" s="316"/>
      <c r="C374" s="316"/>
      <c r="D374" s="316"/>
      <c r="E374" s="316"/>
      <c r="F374" s="318"/>
      <c r="G374" s="318"/>
      <c r="H374" s="318"/>
      <c r="I374" s="318"/>
      <c r="J374" s="318"/>
      <c r="K374" s="318"/>
      <c r="L374" s="318"/>
      <c r="M374" s="318"/>
    </row>
    <row r="375" spans="1:13" ht="11.25" x14ac:dyDescent="0.2">
      <c r="A375" s="316"/>
      <c r="B375" s="316"/>
      <c r="C375" s="316"/>
      <c r="D375" s="316"/>
      <c r="E375" s="316"/>
      <c r="F375" s="318"/>
      <c r="G375" s="318"/>
      <c r="H375" s="318"/>
      <c r="I375" s="318"/>
      <c r="J375" s="318"/>
      <c r="K375" s="318"/>
      <c r="L375" s="318"/>
      <c r="M375" s="318"/>
    </row>
    <row r="376" spans="1:13" ht="11.25" x14ac:dyDescent="0.2">
      <c r="A376" s="316"/>
      <c r="B376" s="316"/>
      <c r="C376" s="316"/>
      <c r="D376" s="316"/>
      <c r="E376" s="316"/>
      <c r="F376" s="318"/>
      <c r="G376" s="318"/>
      <c r="H376" s="318"/>
      <c r="I376" s="318"/>
      <c r="J376" s="318"/>
      <c r="K376" s="318"/>
      <c r="L376" s="318"/>
      <c r="M376" s="318"/>
    </row>
    <row r="377" spans="1:13" ht="11.25" x14ac:dyDescent="0.2">
      <c r="A377" s="316"/>
      <c r="B377" s="316"/>
      <c r="C377" s="316"/>
      <c r="D377" s="316"/>
      <c r="E377" s="316"/>
      <c r="F377" s="318"/>
      <c r="G377" s="318"/>
      <c r="H377" s="318"/>
      <c r="I377" s="318"/>
      <c r="J377" s="318"/>
      <c r="K377" s="318"/>
      <c r="L377" s="318"/>
      <c r="M377" s="318"/>
    </row>
    <row r="378" spans="1:13" ht="11.25" x14ac:dyDescent="0.2">
      <c r="A378" s="316"/>
      <c r="B378" s="316"/>
      <c r="C378" s="316"/>
      <c r="D378" s="316"/>
      <c r="E378" s="316"/>
      <c r="F378" s="318"/>
      <c r="G378" s="318"/>
      <c r="H378" s="318"/>
      <c r="I378" s="318"/>
      <c r="J378" s="318"/>
      <c r="K378" s="318"/>
      <c r="L378" s="318"/>
      <c r="M378" s="318"/>
    </row>
    <row r="379" spans="1:13" ht="11.25" x14ac:dyDescent="0.2">
      <c r="A379" s="316"/>
      <c r="B379" s="316"/>
      <c r="C379" s="316"/>
      <c r="D379" s="316"/>
      <c r="E379" s="316"/>
      <c r="F379" s="318"/>
      <c r="G379" s="318"/>
      <c r="H379" s="318"/>
      <c r="I379" s="318"/>
      <c r="J379" s="318"/>
      <c r="K379" s="318"/>
      <c r="L379" s="318"/>
      <c r="M379" s="318"/>
    </row>
    <row r="380" spans="1:13" ht="11.25" x14ac:dyDescent="0.2">
      <c r="A380" s="316"/>
      <c r="B380" s="316"/>
      <c r="C380" s="316"/>
      <c r="D380" s="316"/>
      <c r="E380" s="316"/>
      <c r="F380" s="318"/>
      <c r="G380" s="318"/>
      <c r="H380" s="318"/>
      <c r="I380" s="318"/>
      <c r="J380" s="318"/>
      <c r="K380" s="318"/>
      <c r="L380" s="318"/>
      <c r="M380" s="318"/>
    </row>
    <row r="381" spans="1:13" ht="11.25" x14ac:dyDescent="0.2">
      <c r="A381" s="316"/>
      <c r="B381" s="316"/>
      <c r="C381" s="316"/>
      <c r="D381" s="316"/>
      <c r="E381" s="316"/>
      <c r="F381" s="318"/>
      <c r="G381" s="318"/>
      <c r="H381" s="318"/>
      <c r="I381" s="318"/>
      <c r="J381" s="318"/>
      <c r="K381" s="318"/>
      <c r="L381" s="318"/>
      <c r="M381" s="318"/>
    </row>
    <row r="382" spans="1:13" ht="11.25" x14ac:dyDescent="0.2">
      <c r="A382" s="316"/>
      <c r="B382" s="316"/>
      <c r="C382" s="316"/>
      <c r="D382" s="316"/>
      <c r="E382" s="316"/>
      <c r="F382" s="318"/>
      <c r="G382" s="318"/>
      <c r="H382" s="318"/>
      <c r="I382" s="318"/>
      <c r="J382" s="318"/>
      <c r="K382" s="318"/>
      <c r="L382" s="318"/>
      <c r="M382" s="318"/>
    </row>
    <row r="383" spans="1:13" ht="11.25" x14ac:dyDescent="0.2">
      <c r="A383" s="316"/>
      <c r="B383" s="316"/>
      <c r="C383" s="316"/>
      <c r="D383" s="316"/>
      <c r="E383" s="316"/>
      <c r="F383" s="318"/>
      <c r="G383" s="318"/>
      <c r="H383" s="318"/>
      <c r="I383" s="318"/>
      <c r="J383" s="318"/>
      <c r="K383" s="318"/>
      <c r="L383" s="318"/>
      <c r="M383" s="318"/>
    </row>
    <row r="384" spans="1:13" ht="11.25" x14ac:dyDescent="0.2">
      <c r="A384" s="316"/>
      <c r="B384" s="316"/>
      <c r="C384" s="316"/>
      <c r="D384" s="316"/>
      <c r="E384" s="316"/>
      <c r="F384" s="318"/>
      <c r="G384" s="318"/>
      <c r="H384" s="318"/>
      <c r="I384" s="318"/>
      <c r="J384" s="318"/>
      <c r="K384" s="318"/>
      <c r="L384" s="318"/>
      <c r="M384" s="318"/>
    </row>
    <row r="385" spans="1:13" ht="11.25" x14ac:dyDescent="0.2">
      <c r="A385" s="316"/>
      <c r="B385" s="316"/>
      <c r="C385" s="316"/>
      <c r="D385" s="316"/>
      <c r="E385" s="316"/>
      <c r="F385" s="318"/>
      <c r="G385" s="318"/>
      <c r="H385" s="318"/>
      <c r="I385" s="318"/>
      <c r="J385" s="318"/>
      <c r="K385" s="318"/>
      <c r="L385" s="318"/>
      <c r="M385" s="318"/>
    </row>
    <row r="386" spans="1:13" ht="11.25" x14ac:dyDescent="0.2">
      <c r="A386" s="316"/>
      <c r="B386" s="316"/>
      <c r="C386" s="316"/>
      <c r="D386" s="316"/>
      <c r="E386" s="316"/>
      <c r="F386" s="318"/>
      <c r="G386" s="318"/>
      <c r="H386" s="318"/>
      <c r="I386" s="318"/>
      <c r="J386" s="318"/>
      <c r="K386" s="318"/>
      <c r="L386" s="318"/>
      <c r="M386" s="318"/>
    </row>
    <row r="387" spans="1:13" ht="11.25" x14ac:dyDescent="0.2">
      <c r="A387" s="316"/>
      <c r="B387" s="316"/>
      <c r="C387" s="316"/>
      <c r="D387" s="316"/>
      <c r="E387" s="316"/>
      <c r="F387" s="318"/>
      <c r="G387" s="318"/>
      <c r="H387" s="318"/>
      <c r="I387" s="318"/>
      <c r="J387" s="318"/>
      <c r="K387" s="318"/>
      <c r="L387" s="318"/>
      <c r="M387" s="318"/>
    </row>
    <row r="388" spans="1:13" ht="11.25" x14ac:dyDescent="0.2">
      <c r="A388" s="316"/>
      <c r="B388" s="316"/>
      <c r="C388" s="316"/>
      <c r="D388" s="316"/>
      <c r="E388" s="316"/>
      <c r="F388" s="318"/>
      <c r="G388" s="318"/>
      <c r="H388" s="318"/>
      <c r="I388" s="318"/>
      <c r="J388" s="318"/>
      <c r="K388" s="318"/>
      <c r="L388" s="318"/>
      <c r="M388" s="318"/>
    </row>
    <row r="389" spans="1:13" ht="11.25" x14ac:dyDescent="0.2">
      <c r="A389" s="316"/>
      <c r="B389" s="316"/>
      <c r="C389" s="316"/>
      <c r="D389" s="316"/>
      <c r="E389" s="316"/>
      <c r="F389" s="318"/>
      <c r="G389" s="318"/>
      <c r="H389" s="318"/>
      <c r="I389" s="318"/>
      <c r="J389" s="318"/>
      <c r="K389" s="318"/>
      <c r="L389" s="318"/>
      <c r="M389" s="318"/>
    </row>
    <row r="390" spans="1:13" ht="11.25" x14ac:dyDescent="0.2">
      <c r="A390" s="316"/>
      <c r="B390" s="316"/>
      <c r="C390" s="316"/>
      <c r="D390" s="316"/>
      <c r="E390" s="316"/>
      <c r="F390" s="318"/>
      <c r="G390" s="318"/>
      <c r="H390" s="318"/>
      <c r="I390" s="318"/>
      <c r="J390" s="318"/>
      <c r="K390" s="318"/>
      <c r="L390" s="318"/>
      <c r="M390" s="318"/>
    </row>
    <row r="391" spans="1:13" ht="11.25" x14ac:dyDescent="0.2">
      <c r="A391" s="316"/>
      <c r="B391" s="316"/>
      <c r="C391" s="316"/>
      <c r="D391" s="316"/>
      <c r="E391" s="316"/>
      <c r="F391" s="318"/>
      <c r="G391" s="318"/>
      <c r="H391" s="318"/>
      <c r="I391" s="318"/>
      <c r="J391" s="318"/>
      <c r="K391" s="318"/>
      <c r="L391" s="318"/>
      <c r="M391" s="318"/>
    </row>
    <row r="392" spans="1:13" ht="11.25" x14ac:dyDescent="0.2">
      <c r="A392" s="316"/>
      <c r="B392" s="316"/>
      <c r="C392" s="316"/>
      <c r="D392" s="316"/>
      <c r="E392" s="316"/>
      <c r="F392" s="318"/>
      <c r="G392" s="318"/>
      <c r="H392" s="318"/>
      <c r="I392" s="318"/>
      <c r="J392" s="318"/>
      <c r="K392" s="318"/>
      <c r="L392" s="318"/>
      <c r="M392" s="318"/>
    </row>
    <row r="393" spans="1:13" ht="11.25" x14ac:dyDescent="0.2">
      <c r="A393" s="316"/>
      <c r="B393" s="316"/>
      <c r="C393" s="316"/>
      <c r="D393" s="316"/>
      <c r="E393" s="316"/>
      <c r="F393" s="318"/>
      <c r="G393" s="318"/>
      <c r="H393" s="318"/>
      <c r="I393" s="318"/>
      <c r="J393" s="318"/>
      <c r="K393" s="318"/>
      <c r="L393" s="318"/>
      <c r="M393" s="318"/>
    </row>
    <row r="394" spans="1:13" ht="11.25" x14ac:dyDescent="0.2">
      <c r="A394" s="316"/>
      <c r="B394" s="316"/>
      <c r="C394" s="316"/>
      <c r="D394" s="316"/>
      <c r="E394" s="316"/>
      <c r="F394" s="318"/>
      <c r="G394" s="318"/>
      <c r="H394" s="318"/>
      <c r="I394" s="318"/>
      <c r="J394" s="318"/>
      <c r="K394" s="318"/>
      <c r="L394" s="318"/>
      <c r="M394" s="318"/>
    </row>
    <row r="395" spans="1:13" ht="11.25" x14ac:dyDescent="0.2">
      <c r="A395" s="316"/>
      <c r="B395" s="316"/>
      <c r="C395" s="316"/>
      <c r="D395" s="316"/>
      <c r="E395" s="316"/>
      <c r="F395" s="318"/>
      <c r="G395" s="318"/>
      <c r="H395" s="318"/>
      <c r="I395" s="318"/>
      <c r="J395" s="318"/>
      <c r="K395" s="318"/>
      <c r="L395" s="318"/>
      <c r="M395" s="318"/>
    </row>
    <row r="396" spans="1:13" ht="11.25" x14ac:dyDescent="0.2">
      <c r="A396" s="316"/>
      <c r="B396" s="316"/>
      <c r="C396" s="316"/>
      <c r="D396" s="316"/>
      <c r="E396" s="316"/>
      <c r="F396" s="318"/>
      <c r="G396" s="318"/>
      <c r="H396" s="318"/>
      <c r="I396" s="318"/>
      <c r="J396" s="318"/>
      <c r="K396" s="318"/>
      <c r="L396" s="318"/>
      <c r="M396" s="318"/>
    </row>
    <row r="397" spans="1:13" ht="11.25" x14ac:dyDescent="0.2">
      <c r="A397" s="316"/>
      <c r="B397" s="316"/>
      <c r="C397" s="316"/>
      <c r="D397" s="316"/>
      <c r="E397" s="316"/>
      <c r="F397" s="318"/>
      <c r="G397" s="318"/>
      <c r="H397" s="318"/>
      <c r="I397" s="318"/>
      <c r="J397" s="318"/>
      <c r="K397" s="318"/>
      <c r="L397" s="318"/>
      <c r="M397" s="318"/>
    </row>
    <row r="398" spans="1:13" ht="11.25" x14ac:dyDescent="0.2">
      <c r="A398" s="316"/>
      <c r="B398" s="316"/>
      <c r="C398" s="316"/>
      <c r="D398" s="316"/>
      <c r="E398" s="316"/>
      <c r="F398" s="318"/>
      <c r="G398" s="318"/>
      <c r="H398" s="318"/>
      <c r="I398" s="318"/>
      <c r="J398" s="318"/>
      <c r="K398" s="318"/>
      <c r="L398" s="318"/>
      <c r="M398" s="318"/>
    </row>
    <row r="399" spans="1:13" ht="11.25" x14ac:dyDescent="0.2">
      <c r="A399" s="316"/>
      <c r="B399" s="316"/>
      <c r="C399" s="316"/>
      <c r="D399" s="316"/>
      <c r="E399" s="316"/>
      <c r="F399" s="318"/>
      <c r="G399" s="318"/>
      <c r="H399" s="318"/>
      <c r="I399" s="318"/>
      <c r="J399" s="318"/>
      <c r="K399" s="318"/>
      <c r="L399" s="318"/>
      <c r="M399" s="318"/>
    </row>
    <row r="400" spans="1:13" ht="11.25" x14ac:dyDescent="0.2">
      <c r="A400" s="316"/>
      <c r="B400" s="316"/>
      <c r="C400" s="316"/>
      <c r="D400" s="316"/>
      <c r="E400" s="316"/>
      <c r="F400" s="318"/>
      <c r="G400" s="318"/>
      <c r="H400" s="318"/>
      <c r="I400" s="318"/>
      <c r="J400" s="318"/>
      <c r="K400" s="318"/>
      <c r="L400" s="318"/>
      <c r="M400" s="318"/>
    </row>
    <row r="401" spans="1:13" ht="11.25" x14ac:dyDescent="0.2">
      <c r="A401" s="316"/>
      <c r="B401" s="316"/>
      <c r="C401" s="316"/>
      <c r="D401" s="316"/>
      <c r="E401" s="316"/>
      <c r="F401" s="318"/>
      <c r="G401" s="318"/>
      <c r="H401" s="318"/>
      <c r="I401" s="318"/>
      <c r="J401" s="318"/>
      <c r="K401" s="318"/>
      <c r="L401" s="318"/>
      <c r="M401" s="318"/>
    </row>
    <row r="402" spans="1:13" ht="11.25" x14ac:dyDescent="0.2">
      <c r="A402" s="316"/>
      <c r="B402" s="316"/>
      <c r="C402" s="316"/>
      <c r="D402" s="316"/>
      <c r="E402" s="316"/>
      <c r="F402" s="318"/>
      <c r="G402" s="318"/>
      <c r="H402" s="318"/>
      <c r="I402" s="318"/>
      <c r="J402" s="318"/>
      <c r="K402" s="318"/>
      <c r="L402" s="318"/>
      <c r="M402" s="318"/>
    </row>
    <row r="403" spans="1:13" ht="11.25" x14ac:dyDescent="0.2">
      <c r="A403" s="316"/>
      <c r="B403" s="316"/>
      <c r="C403" s="316"/>
      <c r="D403" s="316"/>
      <c r="E403" s="316"/>
      <c r="F403" s="318"/>
      <c r="G403" s="318"/>
      <c r="H403" s="318"/>
      <c r="I403" s="318"/>
      <c r="J403" s="318"/>
      <c r="K403" s="318"/>
      <c r="L403" s="318"/>
      <c r="M403" s="318"/>
    </row>
    <row r="404" spans="1:13" ht="11.25" x14ac:dyDescent="0.2">
      <c r="A404" s="316"/>
      <c r="B404" s="316"/>
      <c r="C404" s="316"/>
      <c r="D404" s="316"/>
      <c r="E404" s="316"/>
      <c r="F404" s="318"/>
      <c r="G404" s="318"/>
      <c r="H404" s="318"/>
      <c r="I404" s="318"/>
      <c r="J404" s="318"/>
      <c r="K404" s="318"/>
      <c r="L404" s="318"/>
      <c r="M404" s="318"/>
    </row>
    <row r="405" spans="1:13" ht="11.25" x14ac:dyDescent="0.2">
      <c r="A405" s="316"/>
      <c r="B405" s="316"/>
      <c r="C405" s="316"/>
      <c r="D405" s="316"/>
      <c r="E405" s="316"/>
      <c r="F405" s="318"/>
      <c r="G405" s="318"/>
      <c r="H405" s="318"/>
      <c r="I405" s="318"/>
      <c r="J405" s="318"/>
      <c r="K405" s="318"/>
      <c r="L405" s="318"/>
      <c r="M405" s="318"/>
    </row>
    <row r="406" spans="1:13" ht="11.25" x14ac:dyDescent="0.2">
      <c r="A406" s="316"/>
      <c r="B406" s="316"/>
      <c r="C406" s="316"/>
      <c r="D406" s="316"/>
      <c r="E406" s="316"/>
      <c r="F406" s="318"/>
      <c r="G406" s="318"/>
      <c r="H406" s="318"/>
      <c r="I406" s="318"/>
      <c r="J406" s="318"/>
      <c r="K406" s="318"/>
      <c r="L406" s="318"/>
      <c r="M406" s="318"/>
    </row>
    <row r="407" spans="1:13" ht="11.25" x14ac:dyDescent="0.2">
      <c r="A407" s="316"/>
      <c r="B407" s="316"/>
      <c r="C407" s="316"/>
      <c r="D407" s="316"/>
      <c r="E407" s="316"/>
      <c r="F407" s="318"/>
      <c r="G407" s="318"/>
      <c r="H407" s="318"/>
      <c r="I407" s="318"/>
      <c r="J407" s="318"/>
      <c r="K407" s="318"/>
      <c r="L407" s="318"/>
      <c r="M407" s="318"/>
    </row>
    <row r="408" spans="1:13" ht="11.25" x14ac:dyDescent="0.2">
      <c r="A408" s="316"/>
      <c r="B408" s="316"/>
      <c r="C408" s="316"/>
      <c r="D408" s="316"/>
      <c r="E408" s="316"/>
      <c r="F408" s="318"/>
      <c r="G408" s="318"/>
      <c r="H408" s="318"/>
      <c r="I408" s="318"/>
      <c r="J408" s="318"/>
      <c r="K408" s="318"/>
      <c r="L408" s="318"/>
      <c r="M408" s="318"/>
    </row>
    <row r="409" spans="1:13" ht="11.25" x14ac:dyDescent="0.2">
      <c r="A409" s="316"/>
      <c r="B409" s="316"/>
      <c r="C409" s="316"/>
      <c r="D409" s="316"/>
      <c r="E409" s="316"/>
      <c r="F409" s="318"/>
      <c r="G409" s="318"/>
      <c r="H409" s="318"/>
      <c r="I409" s="318"/>
      <c r="J409" s="318"/>
      <c r="K409" s="318"/>
      <c r="L409" s="318"/>
      <c r="M409" s="318"/>
    </row>
    <row r="410" spans="1:13" ht="11.25" x14ac:dyDescent="0.2">
      <c r="A410" s="316"/>
      <c r="B410" s="316"/>
      <c r="C410" s="316"/>
      <c r="D410" s="316"/>
      <c r="E410" s="316"/>
      <c r="F410" s="318"/>
      <c r="G410" s="318"/>
      <c r="H410" s="318"/>
      <c r="I410" s="318"/>
      <c r="J410" s="318"/>
      <c r="K410" s="318"/>
      <c r="L410" s="318"/>
      <c r="M410" s="318"/>
    </row>
    <row r="411" spans="1:13" ht="11.25" x14ac:dyDescent="0.2">
      <c r="A411" s="316"/>
      <c r="B411" s="316"/>
      <c r="C411" s="316"/>
      <c r="D411" s="316"/>
      <c r="E411" s="316"/>
      <c r="F411" s="318"/>
      <c r="G411" s="318"/>
      <c r="H411" s="318"/>
      <c r="I411" s="318"/>
      <c r="J411" s="318"/>
      <c r="K411" s="318"/>
      <c r="L411" s="318"/>
      <c r="M411" s="318"/>
    </row>
    <row r="412" spans="1:13" ht="11.25" x14ac:dyDescent="0.2">
      <c r="A412" s="316"/>
      <c r="B412" s="316"/>
      <c r="C412" s="316"/>
      <c r="D412" s="316"/>
      <c r="E412" s="316"/>
      <c r="F412" s="318"/>
      <c r="G412" s="318"/>
      <c r="H412" s="318"/>
      <c r="I412" s="318"/>
      <c r="J412" s="318"/>
      <c r="K412" s="318"/>
      <c r="L412" s="318"/>
      <c r="M412" s="318"/>
    </row>
    <row r="413" spans="1:13" ht="11.25" x14ac:dyDescent="0.2">
      <c r="A413" s="316"/>
      <c r="B413" s="316"/>
      <c r="C413" s="316"/>
      <c r="D413" s="316"/>
      <c r="E413" s="316"/>
      <c r="F413" s="318"/>
      <c r="G413" s="318"/>
      <c r="H413" s="318"/>
      <c r="I413" s="318"/>
      <c r="J413" s="318"/>
      <c r="K413" s="318"/>
      <c r="L413" s="318"/>
      <c r="M413" s="318"/>
    </row>
    <row r="414" spans="1:13" ht="11.25" x14ac:dyDescent="0.2">
      <c r="A414" s="316"/>
      <c r="B414" s="316"/>
      <c r="C414" s="316"/>
      <c r="D414" s="316"/>
      <c r="E414" s="316"/>
      <c r="F414" s="318"/>
      <c r="G414" s="318"/>
      <c r="H414" s="318"/>
      <c r="I414" s="318"/>
      <c r="J414" s="318"/>
      <c r="K414" s="318"/>
      <c r="L414" s="318"/>
      <c r="M414" s="318"/>
    </row>
    <row r="415" spans="1:13" ht="11.25" x14ac:dyDescent="0.2">
      <c r="A415" s="316"/>
      <c r="B415" s="316"/>
      <c r="C415" s="316"/>
      <c r="D415" s="316"/>
      <c r="E415" s="316"/>
      <c r="F415" s="318"/>
      <c r="G415" s="318"/>
      <c r="H415" s="318"/>
      <c r="I415" s="318"/>
      <c r="J415" s="318"/>
      <c r="K415" s="318"/>
      <c r="L415" s="318"/>
      <c r="M415" s="318"/>
    </row>
    <row r="416" spans="1:13" ht="11.25" x14ac:dyDescent="0.2">
      <c r="A416" s="316"/>
      <c r="B416" s="316"/>
      <c r="C416" s="316"/>
      <c r="D416" s="316"/>
      <c r="E416" s="316"/>
      <c r="F416" s="318"/>
      <c r="G416" s="318"/>
      <c r="H416" s="318"/>
      <c r="I416" s="318"/>
      <c r="J416" s="318"/>
      <c r="K416" s="318"/>
      <c r="L416" s="318"/>
      <c r="M416" s="318"/>
    </row>
    <row r="417" spans="1:13" ht="11.25" x14ac:dyDescent="0.2">
      <c r="A417" s="316"/>
      <c r="B417" s="316"/>
      <c r="C417" s="316"/>
      <c r="D417" s="316"/>
      <c r="E417" s="316"/>
      <c r="F417" s="318"/>
      <c r="G417" s="318"/>
      <c r="H417" s="318"/>
      <c r="I417" s="318"/>
      <c r="J417" s="318"/>
      <c r="K417" s="318"/>
      <c r="L417" s="318"/>
      <c r="M417" s="318"/>
    </row>
    <row r="418" spans="1:13" ht="11.25" x14ac:dyDescent="0.2">
      <c r="A418" s="316"/>
      <c r="B418" s="316"/>
      <c r="C418" s="316"/>
      <c r="D418" s="316"/>
      <c r="E418" s="316"/>
      <c r="F418" s="318"/>
      <c r="G418" s="318"/>
      <c r="H418" s="318"/>
      <c r="I418" s="318"/>
      <c r="J418" s="318"/>
      <c r="K418" s="318"/>
      <c r="L418" s="318"/>
      <c r="M418" s="318"/>
    </row>
    <row r="419" spans="1:13" ht="11.25" x14ac:dyDescent="0.2">
      <c r="A419" s="316"/>
      <c r="B419" s="316"/>
      <c r="C419" s="316"/>
      <c r="D419" s="316"/>
      <c r="E419" s="316"/>
      <c r="F419" s="318"/>
      <c r="G419" s="318"/>
      <c r="H419" s="318"/>
      <c r="I419" s="318"/>
      <c r="J419" s="318"/>
      <c r="K419" s="318"/>
      <c r="L419" s="318"/>
      <c r="M419" s="318"/>
    </row>
    <row r="420" spans="1:13" ht="11.25" x14ac:dyDescent="0.2">
      <c r="A420" s="316"/>
      <c r="B420" s="316"/>
      <c r="C420" s="316"/>
      <c r="D420" s="316"/>
      <c r="E420" s="316"/>
      <c r="F420" s="318"/>
      <c r="G420" s="318"/>
      <c r="H420" s="318"/>
      <c r="I420" s="318"/>
      <c r="J420" s="318"/>
      <c r="K420" s="318"/>
      <c r="L420" s="318"/>
      <c r="M420" s="318"/>
    </row>
    <row r="421" spans="1:13" ht="11.25" x14ac:dyDescent="0.2">
      <c r="A421" s="316"/>
      <c r="B421" s="316"/>
      <c r="C421" s="316"/>
      <c r="D421" s="316"/>
      <c r="E421" s="316"/>
      <c r="F421" s="318"/>
      <c r="G421" s="318"/>
      <c r="H421" s="318"/>
      <c r="I421" s="318"/>
      <c r="J421" s="318"/>
      <c r="K421" s="318"/>
      <c r="L421" s="318"/>
      <c r="M421" s="318"/>
    </row>
    <row r="422" spans="1:13" ht="11.25" x14ac:dyDescent="0.2">
      <c r="A422" s="316"/>
      <c r="B422" s="316"/>
      <c r="C422" s="316"/>
      <c r="D422" s="316"/>
      <c r="E422" s="316"/>
      <c r="F422" s="318"/>
      <c r="G422" s="318"/>
      <c r="H422" s="318"/>
      <c r="I422" s="318"/>
      <c r="J422" s="318"/>
      <c r="K422" s="318"/>
      <c r="L422" s="318"/>
      <c r="M422" s="318"/>
    </row>
    <row r="423" spans="1:13" ht="11.25" x14ac:dyDescent="0.2">
      <c r="A423" s="316"/>
      <c r="B423" s="316"/>
      <c r="C423" s="316"/>
      <c r="D423" s="316"/>
      <c r="E423" s="316"/>
      <c r="F423" s="318"/>
      <c r="G423" s="318"/>
      <c r="H423" s="318"/>
      <c r="I423" s="318"/>
      <c r="J423" s="318"/>
      <c r="K423" s="318"/>
      <c r="L423" s="318"/>
      <c r="M423" s="318"/>
    </row>
    <row r="424" spans="1:13" ht="11.25" x14ac:dyDescent="0.2">
      <c r="A424" s="316"/>
      <c r="B424" s="316"/>
      <c r="C424" s="316"/>
      <c r="D424" s="316"/>
      <c r="E424" s="316"/>
      <c r="F424" s="318"/>
      <c r="G424" s="318"/>
      <c r="H424" s="318"/>
      <c r="I424" s="318"/>
      <c r="J424" s="318"/>
      <c r="K424" s="318"/>
      <c r="L424" s="318"/>
      <c r="M424" s="318"/>
    </row>
    <row r="425" spans="1:13" ht="11.25" x14ac:dyDescent="0.2">
      <c r="A425" s="316"/>
      <c r="B425" s="316"/>
      <c r="C425" s="316"/>
      <c r="D425" s="316"/>
      <c r="E425" s="316"/>
      <c r="F425" s="318"/>
      <c r="G425" s="318"/>
      <c r="H425" s="318"/>
      <c r="I425" s="318"/>
      <c r="J425" s="318"/>
      <c r="K425" s="318"/>
      <c r="L425" s="318"/>
      <c r="M425" s="318"/>
    </row>
    <row r="426" spans="1:13" ht="11.25" x14ac:dyDescent="0.2">
      <c r="A426" s="316"/>
      <c r="B426" s="316"/>
      <c r="C426" s="316"/>
      <c r="D426" s="316"/>
      <c r="E426" s="316"/>
      <c r="F426" s="318"/>
      <c r="G426" s="318"/>
      <c r="H426" s="318"/>
      <c r="I426" s="318"/>
      <c r="J426" s="318"/>
      <c r="K426" s="318"/>
      <c r="L426" s="318"/>
      <c r="M426" s="318"/>
    </row>
    <row r="427" spans="1:13" ht="11.25" x14ac:dyDescent="0.2">
      <c r="A427" s="316"/>
      <c r="B427" s="316"/>
      <c r="C427" s="316"/>
      <c r="D427" s="316"/>
      <c r="E427" s="316"/>
      <c r="F427" s="318"/>
      <c r="G427" s="318"/>
      <c r="H427" s="318"/>
      <c r="I427" s="318"/>
      <c r="J427" s="318"/>
      <c r="K427" s="318"/>
      <c r="L427" s="318"/>
      <c r="M427" s="318"/>
    </row>
    <row r="428" spans="1:13" ht="11.25" x14ac:dyDescent="0.2">
      <c r="A428" s="316"/>
      <c r="B428" s="316"/>
      <c r="C428" s="316"/>
      <c r="D428" s="316"/>
      <c r="E428" s="316"/>
      <c r="F428" s="318"/>
      <c r="G428" s="318"/>
      <c r="H428" s="318"/>
      <c r="I428" s="318"/>
      <c r="J428" s="318"/>
      <c r="K428" s="318"/>
      <c r="L428" s="318"/>
      <c r="M428" s="318"/>
    </row>
    <row r="429" spans="1:13" ht="11.25" x14ac:dyDescent="0.2">
      <c r="A429" s="316"/>
      <c r="B429" s="316"/>
      <c r="C429" s="316"/>
      <c r="D429" s="316"/>
      <c r="E429" s="316"/>
      <c r="F429" s="318"/>
      <c r="G429" s="318"/>
      <c r="H429" s="318"/>
      <c r="I429" s="318"/>
      <c r="J429" s="318"/>
      <c r="K429" s="318"/>
      <c r="L429" s="318"/>
      <c r="M429" s="318"/>
    </row>
    <row r="430" spans="1:13" ht="11.25" x14ac:dyDescent="0.2">
      <c r="A430" s="316"/>
      <c r="B430" s="316"/>
      <c r="C430" s="316"/>
      <c r="D430" s="316"/>
      <c r="E430" s="316"/>
      <c r="F430" s="318"/>
      <c r="G430" s="318"/>
      <c r="H430" s="318"/>
      <c r="I430" s="318"/>
      <c r="J430" s="318"/>
      <c r="K430" s="318"/>
      <c r="L430" s="318"/>
      <c r="M430" s="318"/>
    </row>
    <row r="431" spans="1:13" ht="11.25" x14ac:dyDescent="0.2">
      <c r="A431" s="316"/>
      <c r="B431" s="316"/>
      <c r="C431" s="316"/>
      <c r="D431" s="316"/>
      <c r="E431" s="316"/>
      <c r="F431" s="318"/>
      <c r="G431" s="318"/>
      <c r="H431" s="318"/>
      <c r="I431" s="318"/>
      <c r="J431" s="318"/>
      <c r="K431" s="318"/>
      <c r="L431" s="318"/>
      <c r="M431" s="318"/>
    </row>
    <row r="432" spans="1:13" ht="11.25" x14ac:dyDescent="0.2">
      <c r="A432" s="316"/>
      <c r="B432" s="316"/>
      <c r="C432" s="316"/>
      <c r="D432" s="316"/>
      <c r="E432" s="316"/>
      <c r="F432" s="318"/>
      <c r="G432" s="318"/>
      <c r="H432" s="318"/>
      <c r="I432" s="318"/>
      <c r="J432" s="318"/>
      <c r="K432" s="318"/>
      <c r="L432" s="318"/>
      <c r="M432" s="318"/>
    </row>
    <row r="433" spans="1:13" ht="11.25" x14ac:dyDescent="0.2">
      <c r="A433" s="316"/>
      <c r="B433" s="316"/>
      <c r="C433" s="316"/>
      <c r="D433" s="316"/>
      <c r="E433" s="316"/>
      <c r="F433" s="318"/>
      <c r="G433" s="318"/>
      <c r="H433" s="318"/>
      <c r="I433" s="318"/>
      <c r="J433" s="318"/>
      <c r="K433" s="318"/>
      <c r="L433" s="318"/>
      <c r="M433" s="318"/>
    </row>
    <row r="434" spans="1:13" ht="11.25" x14ac:dyDescent="0.2">
      <c r="A434" s="316"/>
      <c r="B434" s="316"/>
      <c r="C434" s="316"/>
      <c r="D434" s="316"/>
      <c r="E434" s="316"/>
      <c r="F434" s="318"/>
      <c r="G434" s="318"/>
      <c r="H434" s="318"/>
      <c r="I434" s="318"/>
      <c r="J434" s="318"/>
      <c r="K434" s="318"/>
      <c r="L434" s="318"/>
      <c r="M434" s="318"/>
    </row>
    <row r="435" spans="1:13" ht="11.25" x14ac:dyDescent="0.2">
      <c r="A435" s="316"/>
      <c r="B435" s="316"/>
      <c r="C435" s="316"/>
      <c r="D435" s="316"/>
      <c r="E435" s="316"/>
      <c r="F435" s="318"/>
      <c r="G435" s="318"/>
      <c r="H435" s="318"/>
      <c r="I435" s="318"/>
      <c r="J435" s="318"/>
      <c r="K435" s="318"/>
      <c r="L435" s="318"/>
      <c r="M435" s="318"/>
    </row>
    <row r="436" spans="1:13" ht="11.25" x14ac:dyDescent="0.2">
      <c r="A436" s="316"/>
      <c r="B436" s="316"/>
      <c r="C436" s="316"/>
      <c r="D436" s="316"/>
      <c r="E436" s="316"/>
      <c r="F436" s="318"/>
      <c r="G436" s="318"/>
      <c r="H436" s="318"/>
      <c r="I436" s="318"/>
      <c r="J436" s="318"/>
      <c r="K436" s="318"/>
      <c r="L436" s="318"/>
      <c r="M436" s="318"/>
    </row>
    <row r="437" spans="1:13" ht="11.25" x14ac:dyDescent="0.2">
      <c r="A437" s="316"/>
      <c r="B437" s="316"/>
      <c r="C437" s="316"/>
      <c r="D437" s="316"/>
      <c r="E437" s="316"/>
      <c r="F437" s="318"/>
      <c r="G437" s="318"/>
      <c r="H437" s="318"/>
      <c r="I437" s="318"/>
      <c r="J437" s="318"/>
      <c r="K437" s="318"/>
      <c r="L437" s="318"/>
      <c r="M437" s="318"/>
    </row>
    <row r="438" spans="1:13" ht="11.25" x14ac:dyDescent="0.2">
      <c r="A438" s="316"/>
      <c r="B438" s="316"/>
      <c r="C438" s="316"/>
      <c r="D438" s="316"/>
      <c r="E438" s="316"/>
      <c r="F438" s="318"/>
      <c r="G438" s="318"/>
      <c r="H438" s="318"/>
      <c r="I438" s="318"/>
      <c r="J438" s="318"/>
      <c r="K438" s="318"/>
      <c r="L438" s="318"/>
      <c r="M438" s="318"/>
    </row>
    <row r="439" spans="1:13" ht="11.25" x14ac:dyDescent="0.2">
      <c r="A439" s="316"/>
      <c r="B439" s="316"/>
      <c r="C439" s="316"/>
      <c r="D439" s="316"/>
      <c r="E439" s="316"/>
      <c r="F439" s="318"/>
      <c r="G439" s="318"/>
      <c r="H439" s="318"/>
      <c r="I439" s="318"/>
      <c r="J439" s="318"/>
      <c r="K439" s="318"/>
      <c r="L439" s="318"/>
      <c r="M439" s="318"/>
    </row>
    <row r="440" spans="1:13" ht="11.25" x14ac:dyDescent="0.2">
      <c r="A440" s="316"/>
      <c r="B440" s="316"/>
      <c r="C440" s="316"/>
      <c r="D440" s="316"/>
      <c r="E440" s="316"/>
      <c r="F440" s="318"/>
      <c r="G440" s="318"/>
      <c r="H440" s="318"/>
      <c r="I440" s="318"/>
      <c r="J440" s="318"/>
      <c r="K440" s="318"/>
      <c r="L440" s="318"/>
      <c r="M440" s="318"/>
    </row>
    <row r="441" spans="1:13" ht="11.25" x14ac:dyDescent="0.2">
      <c r="A441" s="316"/>
      <c r="B441" s="316"/>
      <c r="C441" s="316"/>
      <c r="D441" s="316"/>
      <c r="E441" s="316"/>
      <c r="F441" s="318"/>
      <c r="G441" s="318"/>
      <c r="H441" s="318"/>
      <c r="I441" s="318"/>
      <c r="J441" s="318"/>
      <c r="K441" s="318"/>
      <c r="L441" s="318"/>
      <c r="M441" s="318"/>
    </row>
    <row r="442" spans="1:13" ht="11.25" x14ac:dyDescent="0.2">
      <c r="A442" s="316"/>
      <c r="B442" s="316"/>
      <c r="C442" s="316"/>
      <c r="D442" s="316"/>
      <c r="E442" s="316"/>
      <c r="F442" s="318"/>
      <c r="G442" s="318"/>
      <c r="H442" s="318"/>
      <c r="I442" s="318"/>
      <c r="J442" s="318"/>
      <c r="K442" s="318"/>
      <c r="L442" s="318"/>
      <c r="M442" s="318"/>
    </row>
    <row r="443" spans="1:13" ht="11.25" x14ac:dyDescent="0.2">
      <c r="A443" s="316"/>
      <c r="B443" s="316"/>
      <c r="C443" s="316"/>
      <c r="D443" s="316"/>
      <c r="E443" s="316"/>
      <c r="F443" s="318"/>
      <c r="G443" s="318"/>
      <c r="H443" s="318"/>
      <c r="I443" s="318"/>
      <c r="J443" s="318"/>
      <c r="K443" s="318"/>
      <c r="L443" s="318"/>
      <c r="M443" s="318"/>
    </row>
    <row r="444" spans="1:13" ht="11.25" x14ac:dyDescent="0.2">
      <c r="A444" s="316"/>
      <c r="B444" s="316"/>
      <c r="C444" s="316"/>
      <c r="D444" s="316"/>
      <c r="E444" s="316"/>
      <c r="F444" s="318"/>
      <c r="G444" s="318"/>
      <c r="H444" s="318"/>
      <c r="I444" s="318"/>
      <c r="J444" s="318"/>
      <c r="K444" s="318"/>
      <c r="L444" s="318"/>
      <c r="M444" s="318"/>
    </row>
    <row r="445" spans="1:13" ht="11.25" x14ac:dyDescent="0.2">
      <c r="A445" s="316"/>
      <c r="B445" s="316"/>
      <c r="C445" s="316"/>
      <c r="D445" s="316"/>
      <c r="E445" s="316"/>
      <c r="F445" s="318"/>
      <c r="G445" s="318"/>
      <c r="H445" s="318"/>
      <c r="I445" s="318"/>
      <c r="J445" s="318"/>
      <c r="K445" s="318"/>
      <c r="L445" s="318"/>
      <c r="M445" s="318"/>
    </row>
    <row r="446" spans="1:13" ht="11.25" x14ac:dyDescent="0.2">
      <c r="A446" s="316"/>
      <c r="B446" s="316"/>
      <c r="C446" s="316"/>
      <c r="D446" s="316"/>
      <c r="E446" s="316"/>
      <c r="F446" s="318"/>
      <c r="G446" s="318"/>
      <c r="H446" s="318"/>
      <c r="I446" s="318"/>
      <c r="J446" s="318"/>
      <c r="K446" s="318"/>
      <c r="L446" s="318"/>
      <c r="M446" s="318"/>
    </row>
    <row r="447" spans="1:13" ht="11.25" x14ac:dyDescent="0.2">
      <c r="A447" s="316"/>
      <c r="B447" s="316"/>
      <c r="C447" s="316"/>
      <c r="D447" s="316"/>
      <c r="E447" s="316"/>
      <c r="F447" s="318"/>
      <c r="G447" s="318"/>
      <c r="H447" s="318"/>
      <c r="I447" s="318"/>
      <c r="J447" s="318"/>
      <c r="K447" s="318"/>
      <c r="L447" s="318"/>
      <c r="M447" s="318"/>
    </row>
    <row r="448" spans="1:13" ht="11.25" x14ac:dyDescent="0.2">
      <c r="A448" s="316"/>
      <c r="B448" s="316"/>
      <c r="C448" s="316"/>
      <c r="D448" s="316"/>
      <c r="E448" s="316"/>
      <c r="F448" s="318"/>
      <c r="G448" s="318"/>
      <c r="H448" s="318"/>
      <c r="I448" s="318"/>
      <c r="J448" s="318"/>
      <c r="K448" s="318"/>
      <c r="L448" s="318"/>
      <c r="M448" s="318"/>
    </row>
    <row r="449" spans="1:13" ht="11.25" x14ac:dyDescent="0.2">
      <c r="A449" s="316"/>
      <c r="B449" s="316"/>
      <c r="C449" s="316"/>
      <c r="D449" s="316"/>
      <c r="E449" s="316"/>
      <c r="F449" s="318"/>
      <c r="G449" s="318"/>
      <c r="H449" s="318"/>
      <c r="I449" s="318"/>
      <c r="J449" s="318"/>
      <c r="K449" s="318"/>
      <c r="L449" s="318"/>
      <c r="M449" s="318"/>
    </row>
    <row r="450" spans="1:13" ht="11.25" x14ac:dyDescent="0.2">
      <c r="A450" s="316"/>
      <c r="B450" s="316"/>
      <c r="C450" s="316"/>
      <c r="D450" s="316"/>
      <c r="E450" s="316"/>
      <c r="F450" s="318"/>
      <c r="G450" s="318"/>
      <c r="H450" s="318"/>
      <c r="I450" s="318"/>
      <c r="J450" s="318"/>
      <c r="K450" s="318"/>
      <c r="L450" s="318"/>
      <c r="M450" s="318"/>
    </row>
    <row r="451" spans="1:13" ht="11.25" x14ac:dyDescent="0.2">
      <c r="A451" s="316"/>
      <c r="B451" s="316"/>
      <c r="C451" s="316"/>
      <c r="D451" s="316"/>
      <c r="E451" s="316"/>
      <c r="F451" s="318"/>
      <c r="G451" s="318"/>
      <c r="H451" s="318"/>
      <c r="I451" s="318"/>
      <c r="J451" s="318"/>
      <c r="K451" s="318"/>
      <c r="L451" s="318"/>
      <c r="M451" s="318"/>
    </row>
    <row r="452" spans="1:13" ht="11.25" x14ac:dyDescent="0.2">
      <c r="A452" s="316"/>
      <c r="B452" s="316"/>
      <c r="C452" s="316"/>
      <c r="D452" s="316"/>
      <c r="E452" s="316"/>
      <c r="F452" s="318"/>
      <c r="G452" s="318"/>
      <c r="H452" s="318"/>
      <c r="I452" s="318"/>
      <c r="J452" s="318"/>
      <c r="K452" s="318"/>
      <c r="L452" s="318"/>
      <c r="M452" s="318"/>
    </row>
    <row r="453" spans="1:13" ht="11.25" x14ac:dyDescent="0.2">
      <c r="A453" s="316"/>
      <c r="B453" s="316"/>
      <c r="C453" s="316"/>
      <c r="D453" s="316"/>
      <c r="E453" s="316"/>
      <c r="F453" s="318"/>
      <c r="G453" s="318"/>
      <c r="H453" s="318"/>
      <c r="I453" s="318"/>
      <c r="J453" s="318"/>
      <c r="K453" s="318"/>
      <c r="L453" s="318"/>
      <c r="M453" s="318"/>
    </row>
    <row r="454" spans="1:13" ht="11.25" x14ac:dyDescent="0.2">
      <c r="A454" s="316"/>
      <c r="B454" s="316"/>
      <c r="C454" s="316"/>
      <c r="D454" s="316"/>
      <c r="E454" s="316"/>
      <c r="F454" s="318"/>
      <c r="G454" s="318"/>
      <c r="H454" s="318"/>
      <c r="I454" s="318"/>
      <c r="J454" s="318"/>
      <c r="K454" s="318"/>
      <c r="L454" s="318"/>
      <c r="M454" s="318"/>
    </row>
    <row r="455" spans="1:13" ht="11.25" x14ac:dyDescent="0.2">
      <c r="A455" s="316"/>
      <c r="B455" s="316"/>
      <c r="C455" s="316"/>
      <c r="D455" s="316"/>
      <c r="E455" s="316"/>
      <c r="F455" s="318"/>
      <c r="G455" s="318"/>
      <c r="H455" s="318"/>
      <c r="I455" s="318"/>
      <c r="J455" s="318"/>
      <c r="K455" s="318"/>
      <c r="L455" s="318"/>
      <c r="M455" s="318"/>
    </row>
    <row r="456" spans="1:13" ht="11.25" x14ac:dyDescent="0.2">
      <c r="A456" s="316"/>
      <c r="B456" s="316"/>
      <c r="C456" s="316"/>
      <c r="D456" s="316"/>
      <c r="E456" s="316"/>
      <c r="F456" s="318"/>
      <c r="G456" s="318"/>
      <c r="H456" s="318"/>
      <c r="I456" s="318"/>
      <c r="J456" s="318"/>
      <c r="K456" s="318"/>
      <c r="L456" s="318"/>
      <c r="M456" s="318"/>
    </row>
    <row r="457" spans="1:13" ht="11.25" x14ac:dyDescent="0.2">
      <c r="A457" s="316"/>
      <c r="B457" s="316"/>
      <c r="C457" s="316"/>
      <c r="D457" s="316"/>
      <c r="E457" s="316"/>
      <c r="F457" s="318"/>
      <c r="G457" s="318"/>
      <c r="H457" s="318"/>
      <c r="I457" s="318"/>
      <c r="J457" s="318"/>
      <c r="K457" s="318"/>
      <c r="L457" s="318"/>
      <c r="M457" s="318"/>
    </row>
    <row r="458" spans="1:13" ht="11.25" x14ac:dyDescent="0.2">
      <c r="A458" s="316"/>
      <c r="B458" s="316"/>
      <c r="C458" s="316"/>
      <c r="D458" s="316"/>
      <c r="E458" s="316"/>
      <c r="F458" s="318"/>
      <c r="G458" s="318"/>
      <c r="H458" s="318"/>
      <c r="I458" s="318"/>
      <c r="J458" s="318"/>
      <c r="K458" s="318"/>
      <c r="L458" s="318"/>
      <c r="M458" s="318"/>
    </row>
    <row r="459" spans="1:13" ht="11.25" x14ac:dyDescent="0.2">
      <c r="A459" s="316"/>
      <c r="B459" s="316"/>
      <c r="C459" s="316"/>
      <c r="D459" s="316"/>
      <c r="E459" s="316"/>
      <c r="F459" s="318"/>
      <c r="G459" s="318"/>
      <c r="H459" s="318"/>
      <c r="I459" s="318"/>
      <c r="J459" s="318"/>
      <c r="K459" s="318"/>
      <c r="L459" s="318"/>
      <c r="M459" s="318"/>
    </row>
    <row r="460" spans="1:13" ht="11.25" x14ac:dyDescent="0.2">
      <c r="A460" s="316"/>
      <c r="B460" s="316"/>
      <c r="C460" s="316"/>
      <c r="D460" s="316"/>
      <c r="E460" s="316"/>
      <c r="F460" s="318"/>
      <c r="G460" s="318"/>
      <c r="H460" s="318"/>
      <c r="I460" s="318"/>
      <c r="J460" s="318"/>
      <c r="K460" s="318"/>
      <c r="L460" s="318"/>
      <c r="M460" s="318"/>
    </row>
    <row r="461" spans="1:13" ht="11.25" x14ac:dyDescent="0.2">
      <c r="A461" s="316"/>
      <c r="B461" s="316"/>
      <c r="C461" s="316"/>
      <c r="D461" s="316"/>
      <c r="E461" s="316"/>
      <c r="F461" s="318"/>
      <c r="G461" s="318"/>
      <c r="H461" s="318"/>
      <c r="I461" s="318"/>
      <c r="J461" s="318"/>
      <c r="K461" s="318"/>
      <c r="L461" s="318"/>
      <c r="M461" s="318"/>
    </row>
    <row r="462" spans="1:13" ht="11.25" x14ac:dyDescent="0.2">
      <c r="A462" s="316"/>
      <c r="B462" s="316"/>
      <c r="C462" s="316"/>
      <c r="D462" s="316"/>
      <c r="E462" s="316"/>
      <c r="F462" s="318"/>
      <c r="G462" s="318"/>
      <c r="H462" s="318"/>
      <c r="I462" s="318"/>
      <c r="J462" s="318"/>
      <c r="K462" s="318"/>
      <c r="L462" s="318"/>
      <c r="M462" s="318"/>
    </row>
    <row r="463" spans="1:13" ht="11.25" x14ac:dyDescent="0.2">
      <c r="A463" s="316"/>
      <c r="B463" s="316"/>
      <c r="C463" s="316"/>
      <c r="D463" s="316"/>
      <c r="E463" s="316"/>
      <c r="F463" s="318"/>
      <c r="G463" s="318"/>
      <c r="H463" s="318"/>
      <c r="I463" s="318"/>
      <c r="J463" s="318"/>
      <c r="K463" s="318"/>
      <c r="L463" s="318"/>
      <c r="M463" s="318"/>
    </row>
    <row r="464" spans="1:13" ht="11.25" x14ac:dyDescent="0.2">
      <c r="A464" s="316"/>
      <c r="B464" s="316"/>
      <c r="C464" s="316"/>
      <c r="D464" s="316"/>
      <c r="E464" s="316"/>
      <c r="F464" s="318"/>
      <c r="G464" s="318"/>
      <c r="H464" s="318"/>
      <c r="I464" s="318"/>
      <c r="J464" s="318"/>
      <c r="K464" s="318"/>
      <c r="L464" s="318"/>
      <c r="M464" s="318"/>
    </row>
    <row r="465" spans="1:13" ht="11.25" x14ac:dyDescent="0.2">
      <c r="A465" s="316"/>
      <c r="B465" s="316"/>
      <c r="C465" s="316"/>
      <c r="D465" s="316"/>
      <c r="E465" s="316"/>
      <c r="F465" s="318"/>
      <c r="G465" s="318"/>
      <c r="H465" s="318"/>
      <c r="I465" s="318"/>
      <c r="J465" s="318"/>
      <c r="K465" s="318"/>
      <c r="L465" s="318"/>
      <c r="M465" s="318"/>
    </row>
    <row r="466" spans="1:13" ht="11.25" x14ac:dyDescent="0.2">
      <c r="A466" s="316"/>
      <c r="B466" s="316"/>
      <c r="C466" s="316"/>
      <c r="D466" s="316"/>
      <c r="E466" s="316"/>
      <c r="F466" s="318"/>
      <c r="G466" s="318"/>
      <c r="H466" s="318"/>
      <c r="I466" s="318"/>
      <c r="J466" s="318"/>
      <c r="K466" s="318"/>
      <c r="L466" s="318"/>
      <c r="M466" s="318"/>
    </row>
    <row r="467" spans="1:13" ht="11.25" x14ac:dyDescent="0.2">
      <c r="A467" s="316"/>
      <c r="B467" s="316"/>
      <c r="C467" s="316"/>
      <c r="D467" s="316"/>
      <c r="E467" s="316"/>
      <c r="F467" s="318"/>
      <c r="G467" s="318"/>
      <c r="H467" s="318"/>
      <c r="I467" s="318"/>
      <c r="J467" s="318"/>
      <c r="K467" s="318"/>
      <c r="L467" s="318"/>
      <c r="M467" s="318"/>
    </row>
    <row r="468" spans="1:13" ht="11.25" x14ac:dyDescent="0.2">
      <c r="A468" s="316"/>
      <c r="B468" s="316"/>
      <c r="C468" s="316"/>
      <c r="D468" s="316"/>
      <c r="E468" s="316"/>
      <c r="F468" s="318"/>
      <c r="G468" s="318"/>
      <c r="H468" s="318"/>
      <c r="I468" s="318"/>
      <c r="J468" s="318"/>
      <c r="K468" s="318"/>
      <c r="L468" s="318"/>
      <c r="M468" s="318"/>
    </row>
    <row r="469" spans="1:13" ht="11.25" x14ac:dyDescent="0.2">
      <c r="A469" s="316"/>
      <c r="B469" s="316"/>
      <c r="C469" s="316"/>
      <c r="D469" s="316"/>
      <c r="E469" s="316"/>
      <c r="F469" s="318"/>
      <c r="G469" s="318"/>
      <c r="H469" s="318"/>
      <c r="I469" s="318"/>
      <c r="J469" s="318"/>
      <c r="K469" s="318"/>
      <c r="L469" s="318"/>
      <c r="M469" s="318"/>
    </row>
    <row r="470" spans="1:13" ht="11.25" x14ac:dyDescent="0.2">
      <c r="A470" s="316"/>
      <c r="B470" s="316"/>
      <c r="C470" s="316"/>
      <c r="D470" s="316"/>
      <c r="E470" s="316"/>
      <c r="F470" s="318"/>
      <c r="G470" s="318"/>
      <c r="H470" s="318"/>
      <c r="I470" s="318"/>
      <c r="J470" s="318"/>
      <c r="K470" s="318"/>
      <c r="L470" s="318"/>
      <c r="M470" s="318"/>
    </row>
    <row r="471" spans="1:13" ht="11.25" x14ac:dyDescent="0.2">
      <c r="A471" s="316"/>
      <c r="B471" s="316"/>
      <c r="C471" s="316"/>
      <c r="D471" s="316"/>
      <c r="E471" s="316"/>
      <c r="F471" s="318"/>
      <c r="G471" s="318"/>
      <c r="H471" s="318"/>
      <c r="I471" s="318"/>
      <c r="J471" s="318"/>
      <c r="K471" s="318"/>
      <c r="L471" s="318"/>
      <c r="M471" s="318"/>
    </row>
    <row r="472" spans="1:13" ht="11.25" x14ac:dyDescent="0.2">
      <c r="A472" s="316"/>
      <c r="B472" s="316"/>
      <c r="C472" s="316"/>
      <c r="D472" s="316"/>
      <c r="E472" s="316"/>
      <c r="F472" s="318"/>
      <c r="G472" s="318"/>
      <c r="H472" s="318"/>
      <c r="I472" s="318"/>
      <c r="J472" s="318"/>
      <c r="K472" s="318"/>
      <c r="L472" s="318"/>
      <c r="M472" s="318"/>
    </row>
    <row r="473" spans="1:13" ht="11.25" x14ac:dyDescent="0.2">
      <c r="A473" s="316"/>
      <c r="B473" s="316"/>
      <c r="C473" s="316"/>
      <c r="D473" s="316"/>
      <c r="E473" s="316"/>
      <c r="F473" s="318"/>
      <c r="G473" s="318"/>
      <c r="H473" s="318"/>
      <c r="I473" s="318"/>
      <c r="J473" s="318"/>
      <c r="K473" s="318"/>
      <c r="L473" s="318"/>
      <c r="M473" s="318"/>
    </row>
    <row r="474" spans="1:13" ht="11.25" x14ac:dyDescent="0.2">
      <c r="A474" s="316"/>
      <c r="B474" s="316"/>
      <c r="C474" s="316"/>
      <c r="D474" s="316"/>
      <c r="E474" s="316"/>
      <c r="F474" s="318"/>
      <c r="G474" s="318"/>
      <c r="H474" s="318"/>
      <c r="I474" s="318"/>
      <c r="J474" s="318"/>
      <c r="K474" s="318"/>
      <c r="L474" s="318"/>
      <c r="M474" s="318"/>
    </row>
    <row r="475" spans="1:13" ht="11.25" x14ac:dyDescent="0.2">
      <c r="A475" s="316"/>
      <c r="B475" s="316"/>
      <c r="C475" s="316"/>
      <c r="D475" s="316"/>
      <c r="E475" s="316"/>
      <c r="F475" s="318"/>
      <c r="G475" s="318"/>
      <c r="H475" s="318"/>
      <c r="I475" s="318"/>
      <c r="J475" s="318"/>
      <c r="K475" s="318"/>
      <c r="L475" s="318"/>
      <c r="M475" s="318"/>
    </row>
    <row r="476" spans="1:13" ht="11.25" x14ac:dyDescent="0.2">
      <c r="A476" s="316"/>
      <c r="B476" s="316"/>
      <c r="C476" s="316"/>
      <c r="D476" s="316"/>
      <c r="E476" s="316"/>
      <c r="F476" s="318"/>
      <c r="G476" s="318"/>
      <c r="H476" s="318"/>
      <c r="I476" s="318"/>
      <c r="J476" s="318"/>
      <c r="K476" s="318"/>
      <c r="L476" s="318"/>
      <c r="M476" s="318"/>
    </row>
    <row r="477" spans="1:13" ht="11.25" x14ac:dyDescent="0.2">
      <c r="A477" s="316"/>
      <c r="B477" s="316"/>
      <c r="C477" s="316"/>
      <c r="D477" s="316"/>
      <c r="E477" s="316"/>
      <c r="F477" s="318"/>
      <c r="G477" s="318"/>
      <c r="H477" s="318"/>
      <c r="I477" s="318"/>
      <c r="J477" s="318"/>
      <c r="K477" s="318"/>
      <c r="L477" s="318"/>
      <c r="M477" s="318"/>
    </row>
    <row r="478" spans="1:13" ht="11.25" x14ac:dyDescent="0.2">
      <c r="A478" s="316"/>
      <c r="B478" s="316"/>
      <c r="C478" s="316"/>
      <c r="D478" s="316"/>
      <c r="E478" s="316"/>
      <c r="F478" s="318"/>
      <c r="G478" s="318"/>
      <c r="H478" s="318"/>
      <c r="I478" s="318"/>
      <c r="J478" s="318"/>
      <c r="K478" s="318"/>
      <c r="L478" s="318"/>
      <c r="M478" s="318"/>
    </row>
    <row r="479" spans="1:13" ht="11.25" x14ac:dyDescent="0.2">
      <c r="A479" s="316"/>
      <c r="B479" s="316"/>
      <c r="C479" s="316"/>
      <c r="D479" s="316"/>
      <c r="E479" s="316"/>
      <c r="F479" s="318"/>
      <c r="G479" s="318"/>
      <c r="H479" s="318"/>
      <c r="I479" s="318"/>
      <c r="J479" s="318"/>
      <c r="K479" s="318"/>
      <c r="L479" s="318"/>
      <c r="M479" s="318"/>
    </row>
    <row r="480" spans="1:13" ht="11.25" x14ac:dyDescent="0.2">
      <c r="A480" s="316"/>
      <c r="B480" s="316"/>
      <c r="C480" s="316"/>
      <c r="D480" s="316"/>
      <c r="E480" s="316"/>
      <c r="F480" s="318"/>
      <c r="G480" s="318"/>
      <c r="H480" s="318"/>
      <c r="I480" s="318"/>
      <c r="J480" s="318"/>
      <c r="K480" s="318"/>
      <c r="L480" s="318"/>
      <c r="M480" s="318"/>
    </row>
    <row r="481" spans="1:13" ht="11.25" x14ac:dyDescent="0.2">
      <c r="A481" s="316"/>
      <c r="B481" s="316"/>
      <c r="C481" s="316"/>
      <c r="D481" s="316"/>
      <c r="E481" s="316"/>
      <c r="F481" s="318"/>
      <c r="G481" s="318"/>
      <c r="H481" s="318"/>
      <c r="I481" s="318"/>
      <c r="J481" s="318"/>
      <c r="K481" s="318"/>
      <c r="L481" s="318"/>
      <c r="M481" s="318"/>
    </row>
    <row r="482" spans="1:13" ht="11.25" x14ac:dyDescent="0.2">
      <c r="A482" s="316"/>
      <c r="B482" s="316"/>
      <c r="C482" s="316"/>
      <c r="D482" s="316"/>
      <c r="E482" s="316"/>
      <c r="F482" s="318"/>
      <c r="G482" s="318"/>
      <c r="H482" s="318"/>
      <c r="I482" s="318"/>
      <c r="J482" s="318"/>
      <c r="K482" s="318"/>
      <c r="L482" s="318"/>
      <c r="M482" s="318"/>
    </row>
    <row r="483" spans="1:13" ht="11.25" x14ac:dyDescent="0.2">
      <c r="A483" s="316"/>
      <c r="B483" s="316"/>
      <c r="C483" s="316"/>
      <c r="D483" s="316"/>
      <c r="E483" s="316"/>
      <c r="F483" s="318"/>
      <c r="G483" s="318"/>
      <c r="H483" s="318"/>
      <c r="I483" s="318"/>
      <c r="J483" s="318"/>
      <c r="K483" s="318"/>
      <c r="L483" s="318"/>
      <c r="M483" s="318"/>
    </row>
    <row r="484" spans="1:13" ht="11.25" x14ac:dyDescent="0.2">
      <c r="A484" s="316"/>
      <c r="B484" s="316"/>
      <c r="C484" s="316"/>
      <c r="D484" s="316"/>
      <c r="E484" s="316"/>
      <c r="F484" s="318"/>
      <c r="G484" s="318"/>
      <c r="H484" s="318"/>
      <c r="I484" s="318"/>
      <c r="J484" s="318"/>
      <c r="K484" s="318"/>
      <c r="L484" s="318"/>
      <c r="M484" s="318"/>
    </row>
    <row r="485" spans="1:13" ht="11.25" x14ac:dyDescent="0.2">
      <c r="A485" s="316"/>
      <c r="B485" s="316"/>
      <c r="C485" s="316"/>
      <c r="D485" s="316"/>
      <c r="E485" s="316"/>
      <c r="F485" s="318"/>
      <c r="G485" s="318"/>
      <c r="H485" s="318"/>
      <c r="I485" s="318"/>
      <c r="J485" s="318"/>
      <c r="K485" s="318"/>
      <c r="L485" s="318"/>
      <c r="M485" s="318"/>
    </row>
    <row r="486" spans="1:13" ht="11.25" x14ac:dyDescent="0.2">
      <c r="A486" s="316"/>
      <c r="B486" s="316"/>
      <c r="C486" s="316"/>
      <c r="D486" s="316"/>
      <c r="E486" s="316"/>
      <c r="F486" s="318"/>
      <c r="G486" s="318"/>
      <c r="H486" s="318"/>
      <c r="I486" s="318"/>
      <c r="J486" s="318"/>
      <c r="K486" s="318"/>
      <c r="L486" s="318"/>
      <c r="M486" s="318"/>
    </row>
    <row r="487" spans="1:13" ht="11.25" x14ac:dyDescent="0.2">
      <c r="A487" s="316"/>
      <c r="B487" s="316"/>
      <c r="C487" s="316"/>
      <c r="D487" s="316"/>
      <c r="E487" s="316"/>
      <c r="F487" s="318"/>
      <c r="G487" s="318"/>
      <c r="H487" s="318"/>
      <c r="I487" s="318"/>
      <c r="J487" s="318"/>
      <c r="K487" s="318"/>
      <c r="L487" s="318"/>
      <c r="M487" s="318"/>
    </row>
    <row r="488" spans="1:13" ht="11.25" x14ac:dyDescent="0.2">
      <c r="A488" s="316"/>
      <c r="B488" s="316"/>
      <c r="C488" s="316"/>
      <c r="D488" s="316"/>
      <c r="E488" s="316"/>
      <c r="F488" s="318"/>
      <c r="G488" s="318"/>
      <c r="H488" s="318"/>
      <c r="I488" s="318"/>
      <c r="J488" s="318"/>
      <c r="K488" s="318"/>
      <c r="L488" s="318"/>
      <c r="M488" s="318"/>
    </row>
    <row r="489" spans="1:13" ht="11.25" x14ac:dyDescent="0.2">
      <c r="A489" s="316"/>
      <c r="B489" s="316"/>
      <c r="C489" s="316"/>
      <c r="D489" s="316"/>
      <c r="E489" s="316"/>
      <c r="F489" s="318"/>
      <c r="G489" s="318"/>
      <c r="H489" s="318"/>
      <c r="I489" s="318"/>
      <c r="J489" s="318"/>
      <c r="K489" s="318"/>
      <c r="L489" s="318"/>
      <c r="M489" s="318"/>
    </row>
    <row r="490" spans="1:13" ht="11.25" x14ac:dyDescent="0.2">
      <c r="A490" s="316"/>
      <c r="B490" s="316"/>
      <c r="C490" s="316"/>
      <c r="D490" s="316"/>
      <c r="E490" s="316"/>
      <c r="F490" s="318"/>
      <c r="G490" s="318"/>
      <c r="H490" s="318"/>
      <c r="I490" s="318"/>
      <c r="J490" s="318"/>
      <c r="K490" s="318"/>
      <c r="L490" s="318"/>
      <c r="M490" s="318"/>
    </row>
    <row r="491" spans="1:13" ht="11.25" x14ac:dyDescent="0.2">
      <c r="A491" s="316"/>
      <c r="B491" s="316"/>
      <c r="C491" s="316"/>
      <c r="D491" s="316"/>
      <c r="E491" s="316"/>
      <c r="F491" s="318"/>
      <c r="G491" s="318"/>
      <c r="H491" s="318"/>
      <c r="I491" s="318"/>
      <c r="J491" s="318"/>
      <c r="K491" s="318"/>
      <c r="L491" s="318"/>
      <c r="M491" s="318"/>
    </row>
    <row r="492" spans="1:13" ht="11.25" x14ac:dyDescent="0.2">
      <c r="A492" s="316"/>
      <c r="B492" s="316"/>
      <c r="C492" s="316"/>
      <c r="D492" s="316"/>
      <c r="E492" s="316"/>
      <c r="F492" s="318"/>
      <c r="G492" s="318"/>
      <c r="H492" s="318"/>
      <c r="I492" s="318"/>
      <c r="J492" s="318"/>
      <c r="K492" s="318"/>
      <c r="L492" s="318"/>
      <c r="M492" s="318"/>
    </row>
    <row r="493" spans="1:13" ht="11.25" x14ac:dyDescent="0.2">
      <c r="A493" s="316"/>
      <c r="B493" s="316"/>
      <c r="C493" s="316"/>
      <c r="D493" s="316"/>
      <c r="E493" s="316"/>
      <c r="F493" s="318"/>
      <c r="G493" s="318"/>
      <c r="H493" s="318"/>
      <c r="I493" s="318"/>
      <c r="J493" s="318"/>
      <c r="K493" s="318"/>
      <c r="L493" s="318"/>
      <c r="M493" s="318"/>
    </row>
    <row r="494" spans="1:13" ht="11.25" x14ac:dyDescent="0.2">
      <c r="A494" s="316"/>
      <c r="B494" s="316"/>
      <c r="C494" s="316"/>
      <c r="D494" s="316"/>
      <c r="E494" s="316"/>
      <c r="F494" s="318"/>
      <c r="G494" s="318"/>
      <c r="H494" s="318"/>
      <c r="I494" s="318"/>
      <c r="J494" s="318"/>
      <c r="K494" s="318"/>
      <c r="L494" s="318"/>
      <c r="M494" s="318"/>
    </row>
    <row r="495" spans="1:13" ht="11.25" x14ac:dyDescent="0.2">
      <c r="A495" s="316"/>
      <c r="B495" s="316"/>
      <c r="C495" s="316"/>
      <c r="D495" s="316"/>
      <c r="E495" s="316"/>
      <c r="F495" s="318"/>
      <c r="G495" s="318"/>
      <c r="H495" s="318"/>
      <c r="I495" s="318"/>
      <c r="J495" s="318"/>
      <c r="K495" s="318"/>
      <c r="L495" s="318"/>
      <c r="M495" s="318"/>
    </row>
    <row r="496" spans="1:13" ht="11.25" x14ac:dyDescent="0.2">
      <c r="A496" s="316"/>
      <c r="B496" s="316"/>
      <c r="C496" s="316"/>
      <c r="D496" s="316"/>
      <c r="E496" s="316"/>
      <c r="F496" s="318"/>
      <c r="G496" s="318"/>
      <c r="H496" s="318"/>
      <c r="I496" s="318"/>
      <c r="J496" s="318"/>
      <c r="K496" s="318"/>
      <c r="L496" s="318"/>
      <c r="M496" s="318"/>
    </row>
    <row r="497" spans="1:13" ht="11.25" x14ac:dyDescent="0.2">
      <c r="A497" s="316"/>
      <c r="B497" s="316"/>
      <c r="C497" s="316"/>
      <c r="D497" s="316"/>
      <c r="E497" s="316"/>
      <c r="F497" s="318"/>
      <c r="G497" s="318"/>
      <c r="H497" s="318"/>
      <c r="I497" s="318"/>
      <c r="J497" s="318"/>
      <c r="K497" s="318"/>
      <c r="L497" s="318"/>
      <c r="M497" s="318"/>
    </row>
    <row r="498" spans="1:13" ht="11.25" x14ac:dyDescent="0.2">
      <c r="A498" s="316"/>
      <c r="B498" s="316"/>
      <c r="C498" s="316"/>
      <c r="D498" s="316"/>
      <c r="E498" s="316"/>
      <c r="F498" s="318"/>
      <c r="G498" s="318"/>
      <c r="H498" s="318"/>
      <c r="I498" s="318"/>
      <c r="J498" s="318"/>
      <c r="K498" s="318"/>
      <c r="L498" s="318"/>
      <c r="M498" s="318"/>
    </row>
    <row r="499" spans="1:13" ht="11.25" x14ac:dyDescent="0.2">
      <c r="A499" s="316"/>
      <c r="B499" s="316"/>
      <c r="C499" s="316"/>
      <c r="D499" s="316"/>
      <c r="E499" s="316"/>
      <c r="F499" s="318"/>
      <c r="G499" s="318"/>
      <c r="H499" s="318"/>
      <c r="I499" s="318"/>
      <c r="J499" s="318"/>
      <c r="K499" s="318"/>
      <c r="L499" s="318"/>
      <c r="M499" s="318"/>
    </row>
    <row r="500" spans="1:13" ht="11.25" x14ac:dyDescent="0.2">
      <c r="A500" s="316"/>
      <c r="B500" s="316"/>
      <c r="C500" s="316"/>
      <c r="D500" s="316"/>
      <c r="E500" s="316"/>
      <c r="F500" s="318"/>
      <c r="G500" s="318"/>
      <c r="H500" s="318"/>
      <c r="I500" s="318"/>
      <c r="J500" s="318"/>
      <c r="K500" s="318"/>
      <c r="L500" s="318"/>
      <c r="M500" s="318"/>
    </row>
    <row r="501" spans="1:13" ht="11.25" x14ac:dyDescent="0.2">
      <c r="A501" s="316"/>
      <c r="B501" s="316"/>
      <c r="C501" s="316"/>
      <c r="D501" s="316"/>
      <c r="E501" s="316"/>
      <c r="F501" s="318"/>
      <c r="G501" s="318"/>
      <c r="H501" s="318"/>
      <c r="I501" s="318"/>
      <c r="J501" s="318"/>
      <c r="K501" s="318"/>
      <c r="L501" s="318"/>
      <c r="M501" s="318"/>
    </row>
    <row r="502" spans="1:13" ht="11.25" x14ac:dyDescent="0.2">
      <c r="A502" s="316"/>
      <c r="B502" s="316"/>
      <c r="C502" s="316"/>
      <c r="D502" s="316"/>
      <c r="E502" s="316"/>
      <c r="F502" s="318"/>
      <c r="G502" s="318"/>
      <c r="H502" s="318"/>
      <c r="I502" s="318"/>
      <c r="J502" s="318"/>
      <c r="K502" s="318"/>
      <c r="L502" s="318"/>
      <c r="M502" s="318"/>
    </row>
    <row r="503" spans="1:13" ht="11.25" x14ac:dyDescent="0.2">
      <c r="A503" s="316"/>
      <c r="B503" s="316"/>
      <c r="C503" s="316"/>
      <c r="D503" s="316"/>
      <c r="E503" s="316"/>
      <c r="F503" s="318"/>
      <c r="G503" s="318"/>
      <c r="H503" s="318"/>
      <c r="I503" s="318"/>
      <c r="J503" s="318"/>
      <c r="K503" s="318"/>
      <c r="L503" s="318"/>
      <c r="M503" s="318"/>
    </row>
    <row r="504" spans="1:13" ht="11.25" x14ac:dyDescent="0.2">
      <c r="A504" s="316"/>
      <c r="B504" s="316"/>
      <c r="C504" s="316"/>
      <c r="D504" s="316"/>
      <c r="E504" s="316"/>
      <c r="F504" s="318"/>
      <c r="G504" s="318"/>
      <c r="H504" s="318"/>
      <c r="I504" s="318"/>
      <c r="J504" s="318"/>
      <c r="K504" s="318"/>
      <c r="L504" s="318"/>
      <c r="M504" s="318"/>
    </row>
    <row r="505" spans="1:13" ht="11.25" x14ac:dyDescent="0.2">
      <c r="A505" s="316"/>
      <c r="B505" s="316"/>
      <c r="C505" s="316"/>
      <c r="D505" s="316"/>
      <c r="E505" s="316"/>
      <c r="F505" s="318"/>
      <c r="G505" s="318"/>
      <c r="H505" s="318"/>
      <c r="I505" s="318"/>
      <c r="J505" s="318"/>
      <c r="K505" s="318"/>
      <c r="L505" s="318"/>
      <c r="M505" s="318"/>
    </row>
    <row r="506" spans="1:13" ht="11.25" x14ac:dyDescent="0.2">
      <c r="A506" s="316"/>
      <c r="B506" s="316"/>
      <c r="C506" s="316"/>
      <c r="D506" s="316"/>
      <c r="E506" s="316"/>
      <c r="F506" s="318"/>
      <c r="G506" s="318"/>
      <c r="H506" s="318"/>
      <c r="I506" s="318"/>
      <c r="J506" s="318"/>
      <c r="K506" s="318"/>
      <c r="L506" s="318"/>
      <c r="M506" s="318"/>
    </row>
    <row r="507" spans="1:13" ht="11.25" x14ac:dyDescent="0.2">
      <c r="A507" s="316"/>
      <c r="B507" s="316"/>
      <c r="C507" s="316"/>
      <c r="D507" s="316"/>
      <c r="E507" s="316"/>
      <c r="F507" s="318"/>
      <c r="G507" s="318"/>
      <c r="H507" s="318"/>
      <c r="I507" s="318"/>
      <c r="J507" s="318"/>
      <c r="K507" s="318"/>
      <c r="L507" s="318"/>
      <c r="M507" s="318"/>
    </row>
    <row r="508" spans="1:13" ht="11.25" x14ac:dyDescent="0.2">
      <c r="A508" s="316"/>
      <c r="B508" s="316"/>
      <c r="C508" s="316"/>
      <c r="D508" s="316"/>
      <c r="E508" s="316"/>
      <c r="F508" s="318"/>
      <c r="G508" s="318"/>
      <c r="H508" s="318"/>
      <c r="I508" s="318"/>
      <c r="J508" s="318"/>
      <c r="K508" s="318"/>
      <c r="L508" s="318"/>
      <c r="M508" s="318"/>
    </row>
    <row r="509" spans="1:13" ht="11.25" x14ac:dyDescent="0.2">
      <c r="A509" s="316"/>
      <c r="B509" s="316"/>
      <c r="C509" s="316"/>
      <c r="D509" s="316"/>
      <c r="E509" s="316"/>
      <c r="F509" s="318"/>
      <c r="G509" s="318"/>
      <c r="H509" s="318"/>
      <c r="I509" s="318"/>
      <c r="J509" s="318"/>
      <c r="K509" s="318"/>
      <c r="L509" s="318"/>
      <c r="M509" s="318"/>
    </row>
    <row r="510" spans="1:13" ht="11.25" x14ac:dyDescent="0.2">
      <c r="A510" s="316"/>
      <c r="B510" s="316"/>
      <c r="C510" s="316"/>
      <c r="D510" s="316"/>
      <c r="E510" s="316"/>
      <c r="F510" s="318"/>
      <c r="G510" s="318"/>
      <c r="H510" s="318"/>
      <c r="I510" s="318"/>
      <c r="J510" s="318"/>
      <c r="K510" s="318"/>
      <c r="L510" s="318"/>
      <c r="M510" s="318"/>
    </row>
    <row r="511" spans="1:13" ht="11.25" x14ac:dyDescent="0.2">
      <c r="A511" s="316"/>
      <c r="B511" s="316"/>
      <c r="C511" s="316"/>
      <c r="D511" s="316"/>
      <c r="E511" s="316"/>
      <c r="F511" s="318"/>
      <c r="G511" s="318"/>
      <c r="H511" s="318"/>
      <c r="I511" s="318"/>
      <c r="J511" s="318"/>
      <c r="K511" s="318"/>
      <c r="L511" s="318"/>
      <c r="M511" s="318"/>
    </row>
    <row r="512" spans="1:13" ht="11.25" x14ac:dyDescent="0.2">
      <c r="A512" s="316"/>
      <c r="B512" s="316"/>
      <c r="C512" s="316"/>
      <c r="D512" s="316"/>
      <c r="E512" s="316"/>
      <c r="F512" s="318"/>
      <c r="G512" s="318"/>
      <c r="H512" s="318"/>
      <c r="I512" s="318"/>
      <c r="J512" s="318"/>
      <c r="K512" s="318"/>
      <c r="L512" s="318"/>
      <c r="M512" s="318"/>
    </row>
    <row r="513" spans="1:13" ht="11.25" x14ac:dyDescent="0.2">
      <c r="A513" s="316"/>
      <c r="B513" s="316"/>
      <c r="C513" s="316"/>
      <c r="D513" s="316"/>
      <c r="E513" s="316"/>
      <c r="F513" s="318"/>
      <c r="G513" s="318"/>
      <c r="H513" s="318"/>
      <c r="I513" s="318"/>
      <c r="J513" s="318"/>
      <c r="K513" s="318"/>
      <c r="L513" s="318"/>
      <c r="M513" s="318"/>
    </row>
    <row r="514" spans="1:13" ht="11.25" x14ac:dyDescent="0.2">
      <c r="A514" s="316"/>
      <c r="B514" s="316"/>
      <c r="C514" s="316"/>
      <c r="D514" s="316"/>
      <c r="E514" s="316"/>
      <c r="F514" s="318"/>
      <c r="G514" s="318"/>
      <c r="H514" s="318"/>
      <c r="I514" s="318"/>
      <c r="J514" s="318"/>
      <c r="K514" s="318"/>
      <c r="L514" s="318"/>
      <c r="M514" s="318"/>
    </row>
    <row r="515" spans="1:13" ht="11.25" x14ac:dyDescent="0.2">
      <c r="A515" s="316"/>
      <c r="B515" s="316"/>
      <c r="C515" s="316"/>
      <c r="D515" s="316"/>
      <c r="E515" s="316"/>
      <c r="F515" s="318"/>
      <c r="G515" s="318"/>
      <c r="H515" s="318"/>
      <c r="I515" s="318"/>
      <c r="J515" s="318"/>
      <c r="K515" s="318"/>
      <c r="L515" s="318"/>
      <c r="M515" s="318"/>
    </row>
    <row r="516" spans="1:13" ht="11.25" x14ac:dyDescent="0.2">
      <c r="A516" s="316"/>
      <c r="B516" s="316"/>
      <c r="C516" s="316"/>
      <c r="D516" s="316"/>
      <c r="E516" s="316"/>
      <c r="F516" s="318"/>
      <c r="G516" s="318"/>
      <c r="H516" s="318"/>
      <c r="I516" s="318"/>
      <c r="J516" s="318"/>
      <c r="K516" s="318"/>
      <c r="L516" s="318"/>
      <c r="M516" s="318"/>
    </row>
    <row r="517" spans="1:13" ht="11.25" x14ac:dyDescent="0.2">
      <c r="A517" s="316"/>
      <c r="B517" s="316"/>
      <c r="C517" s="316"/>
      <c r="D517" s="316"/>
      <c r="E517" s="316"/>
      <c r="F517" s="318"/>
      <c r="G517" s="318"/>
      <c r="H517" s="318"/>
      <c r="I517" s="318"/>
      <c r="J517" s="318"/>
      <c r="K517" s="318"/>
      <c r="L517" s="318"/>
      <c r="M517" s="318"/>
    </row>
    <row r="518" spans="1:13" ht="11.25" x14ac:dyDescent="0.2">
      <c r="A518" s="316"/>
      <c r="B518" s="316"/>
      <c r="C518" s="316"/>
      <c r="D518" s="316"/>
      <c r="E518" s="316"/>
      <c r="F518" s="318"/>
      <c r="G518" s="318"/>
      <c r="H518" s="318"/>
      <c r="I518" s="318"/>
      <c r="J518" s="318"/>
      <c r="K518" s="318"/>
      <c r="L518" s="318"/>
      <c r="M518" s="318"/>
    </row>
    <row r="519" spans="1:13" ht="11.25" x14ac:dyDescent="0.2">
      <c r="A519" s="316"/>
      <c r="B519" s="316"/>
      <c r="C519" s="316"/>
      <c r="D519" s="316"/>
      <c r="E519" s="316"/>
      <c r="F519" s="318"/>
      <c r="G519" s="318"/>
      <c r="H519" s="318"/>
      <c r="I519" s="318"/>
      <c r="J519" s="318"/>
      <c r="K519" s="318"/>
      <c r="L519" s="318"/>
      <c r="M519" s="318"/>
    </row>
    <row r="520" spans="1:13" ht="11.25" x14ac:dyDescent="0.2">
      <c r="A520" s="316"/>
      <c r="B520" s="316"/>
      <c r="C520" s="316"/>
      <c r="D520" s="316"/>
      <c r="E520" s="316"/>
      <c r="F520" s="318"/>
      <c r="G520" s="318"/>
      <c r="H520" s="318"/>
      <c r="I520" s="318"/>
      <c r="J520" s="318"/>
      <c r="K520" s="318"/>
      <c r="L520" s="318"/>
      <c r="M520" s="318"/>
    </row>
    <row r="521" spans="1:13" ht="11.25" x14ac:dyDescent="0.2">
      <c r="A521" s="316"/>
      <c r="B521" s="316"/>
      <c r="C521" s="316"/>
      <c r="D521" s="316"/>
      <c r="E521" s="316"/>
      <c r="F521" s="318"/>
      <c r="G521" s="318"/>
      <c r="H521" s="318"/>
      <c r="I521" s="318"/>
      <c r="J521" s="318"/>
      <c r="K521" s="318"/>
      <c r="L521" s="318"/>
      <c r="M521" s="318"/>
    </row>
    <row r="522" spans="1:13" ht="11.25" x14ac:dyDescent="0.2">
      <c r="A522" s="316"/>
      <c r="B522" s="316"/>
      <c r="C522" s="316"/>
      <c r="D522" s="316"/>
      <c r="E522" s="316"/>
      <c r="F522" s="318"/>
      <c r="G522" s="318"/>
      <c r="H522" s="318"/>
      <c r="I522" s="318"/>
      <c r="J522" s="318"/>
      <c r="K522" s="318"/>
      <c r="L522" s="318"/>
      <c r="M522" s="318"/>
    </row>
    <row r="523" spans="1:13" ht="11.25" x14ac:dyDescent="0.2">
      <c r="A523" s="316"/>
      <c r="B523" s="316"/>
      <c r="C523" s="316"/>
      <c r="D523" s="316"/>
      <c r="E523" s="316"/>
      <c r="F523" s="318"/>
      <c r="G523" s="318"/>
      <c r="H523" s="318"/>
      <c r="I523" s="318"/>
      <c r="J523" s="318"/>
      <c r="K523" s="318"/>
      <c r="L523" s="318"/>
      <c r="M523" s="318"/>
    </row>
    <row r="524" spans="1:13" ht="11.25" x14ac:dyDescent="0.2">
      <c r="A524" s="316"/>
      <c r="B524" s="316"/>
      <c r="C524" s="316"/>
      <c r="D524" s="316"/>
      <c r="E524" s="316"/>
      <c r="F524" s="318"/>
      <c r="G524" s="318"/>
      <c r="H524" s="318"/>
      <c r="I524" s="318"/>
      <c r="J524" s="318"/>
      <c r="K524" s="318"/>
      <c r="L524" s="318"/>
      <c r="M524" s="318"/>
    </row>
    <row r="525" spans="1:13" ht="11.25" x14ac:dyDescent="0.2">
      <c r="A525" s="316"/>
      <c r="B525" s="316"/>
      <c r="C525" s="316"/>
      <c r="D525" s="316"/>
      <c r="E525" s="316"/>
      <c r="F525" s="318"/>
      <c r="G525" s="318"/>
      <c r="H525" s="318"/>
      <c r="I525" s="318"/>
      <c r="J525" s="318"/>
      <c r="K525" s="318"/>
      <c r="L525" s="318"/>
      <c r="M525" s="318"/>
    </row>
    <row r="526" spans="1:13" ht="11.25" x14ac:dyDescent="0.2">
      <c r="A526" s="316"/>
      <c r="B526" s="316"/>
      <c r="C526" s="316"/>
      <c r="D526" s="316"/>
      <c r="E526" s="316"/>
      <c r="F526" s="318"/>
      <c r="G526" s="318"/>
      <c r="H526" s="318"/>
      <c r="I526" s="318"/>
      <c r="J526" s="318"/>
      <c r="K526" s="318"/>
      <c r="L526" s="318"/>
      <c r="M526" s="318"/>
    </row>
    <row r="527" spans="1:13" ht="11.25" x14ac:dyDescent="0.2">
      <c r="A527" s="316"/>
      <c r="B527" s="316"/>
      <c r="C527" s="316"/>
      <c r="D527" s="316"/>
      <c r="E527" s="316"/>
      <c r="F527" s="318"/>
      <c r="G527" s="318"/>
      <c r="H527" s="318"/>
      <c r="I527" s="318"/>
      <c r="J527" s="318"/>
      <c r="K527" s="318"/>
      <c r="L527" s="318"/>
      <c r="M527" s="318"/>
    </row>
    <row r="528" spans="1:13" ht="11.25" x14ac:dyDescent="0.2">
      <c r="A528" s="316"/>
      <c r="B528" s="316"/>
      <c r="C528" s="316"/>
      <c r="D528" s="316"/>
      <c r="E528" s="316"/>
      <c r="F528" s="318"/>
      <c r="G528" s="318"/>
      <c r="H528" s="318"/>
      <c r="I528" s="318"/>
      <c r="J528" s="318"/>
      <c r="K528" s="318"/>
      <c r="L528" s="318"/>
      <c r="M528" s="318"/>
    </row>
    <row r="529" spans="1:13" ht="11.25" x14ac:dyDescent="0.2">
      <c r="A529" s="316"/>
      <c r="B529" s="316"/>
      <c r="C529" s="316"/>
      <c r="D529" s="316"/>
      <c r="E529" s="316"/>
      <c r="F529" s="318"/>
      <c r="G529" s="318"/>
      <c r="H529" s="318"/>
      <c r="I529" s="318"/>
      <c r="J529" s="318"/>
      <c r="K529" s="318"/>
      <c r="L529" s="318"/>
      <c r="M529" s="318"/>
    </row>
    <row r="530" spans="1:13" ht="11.25" x14ac:dyDescent="0.2">
      <c r="A530" s="316"/>
      <c r="B530" s="316"/>
      <c r="C530" s="316"/>
      <c r="D530" s="316"/>
      <c r="E530" s="316"/>
      <c r="F530" s="318"/>
      <c r="G530" s="318"/>
      <c r="H530" s="318"/>
      <c r="I530" s="318"/>
      <c r="J530" s="318"/>
      <c r="K530" s="318"/>
      <c r="L530" s="318"/>
      <c r="M530" s="318"/>
    </row>
    <row r="531" spans="1:13" ht="11.25" x14ac:dyDescent="0.2">
      <c r="A531" s="316"/>
      <c r="B531" s="316"/>
      <c r="C531" s="316"/>
      <c r="D531" s="316"/>
      <c r="E531" s="316"/>
      <c r="F531" s="318"/>
      <c r="G531" s="318"/>
      <c r="H531" s="318"/>
      <c r="I531" s="318"/>
      <c r="J531" s="318"/>
      <c r="K531" s="318"/>
      <c r="L531" s="318"/>
      <c r="M531" s="318"/>
    </row>
    <row r="532" spans="1:13" ht="11.25" x14ac:dyDescent="0.2">
      <c r="A532" s="316"/>
      <c r="B532" s="316"/>
      <c r="C532" s="316"/>
      <c r="D532" s="316"/>
      <c r="E532" s="316"/>
      <c r="F532" s="318"/>
      <c r="G532" s="318"/>
      <c r="H532" s="318"/>
      <c r="I532" s="318"/>
      <c r="J532" s="318"/>
      <c r="K532" s="318"/>
      <c r="L532" s="318"/>
      <c r="M532" s="318"/>
    </row>
    <row r="533" spans="1:13" ht="11.25" x14ac:dyDescent="0.2">
      <c r="A533" s="316"/>
      <c r="B533" s="316"/>
      <c r="C533" s="316"/>
      <c r="D533" s="316"/>
      <c r="E533" s="316"/>
      <c r="F533" s="318"/>
      <c r="G533" s="318"/>
      <c r="H533" s="318"/>
      <c r="I533" s="318"/>
      <c r="J533" s="318"/>
      <c r="K533" s="318"/>
      <c r="L533" s="318"/>
      <c r="M533" s="318"/>
    </row>
    <row r="534" spans="1:13" ht="11.25" x14ac:dyDescent="0.2">
      <c r="A534" s="316"/>
      <c r="B534" s="316"/>
      <c r="C534" s="316"/>
      <c r="D534" s="316"/>
      <c r="E534" s="316"/>
      <c r="F534" s="318"/>
      <c r="G534" s="318"/>
      <c r="H534" s="318"/>
      <c r="I534" s="318"/>
      <c r="J534" s="318"/>
      <c r="K534" s="318"/>
      <c r="L534" s="318"/>
      <c r="M534" s="318"/>
    </row>
    <row r="535" spans="1:13" ht="11.25" x14ac:dyDescent="0.2">
      <c r="A535" s="316"/>
      <c r="B535" s="316"/>
      <c r="C535" s="316"/>
      <c r="D535" s="316"/>
      <c r="E535" s="316"/>
      <c r="F535" s="318"/>
      <c r="G535" s="318"/>
      <c r="H535" s="318"/>
      <c r="I535" s="318"/>
      <c r="J535" s="318"/>
      <c r="K535" s="318"/>
      <c r="L535" s="318"/>
      <c r="M535" s="318"/>
    </row>
    <row r="536" spans="1:13" ht="11.25" x14ac:dyDescent="0.2">
      <c r="A536" s="316"/>
      <c r="B536" s="316"/>
      <c r="C536" s="316"/>
      <c r="D536" s="316"/>
      <c r="E536" s="316"/>
      <c r="F536" s="318"/>
      <c r="G536" s="318"/>
      <c r="H536" s="318"/>
      <c r="I536" s="318"/>
      <c r="J536" s="318"/>
      <c r="K536" s="318"/>
      <c r="L536" s="318"/>
      <c r="M536" s="318"/>
    </row>
    <row r="537" spans="1:13" ht="11.25" x14ac:dyDescent="0.2">
      <c r="A537" s="316"/>
      <c r="B537" s="316"/>
      <c r="C537" s="316"/>
      <c r="D537" s="316"/>
      <c r="E537" s="316"/>
      <c r="F537" s="318"/>
      <c r="G537" s="318"/>
      <c r="H537" s="318"/>
      <c r="I537" s="318"/>
      <c r="J537" s="318"/>
      <c r="K537" s="318"/>
      <c r="L537" s="318"/>
      <c r="M537" s="318"/>
    </row>
    <row r="538" spans="1:13" ht="11.25" x14ac:dyDescent="0.2">
      <c r="A538" s="316"/>
      <c r="B538" s="316"/>
      <c r="C538" s="316"/>
      <c r="D538" s="316"/>
      <c r="E538" s="316"/>
      <c r="F538" s="318"/>
      <c r="G538" s="318"/>
      <c r="H538" s="318"/>
      <c r="I538" s="318"/>
      <c r="J538" s="318"/>
      <c r="K538" s="318"/>
      <c r="L538" s="318"/>
      <c r="M538" s="318"/>
    </row>
    <row r="539" spans="1:13" ht="11.25" x14ac:dyDescent="0.2">
      <c r="A539" s="316"/>
      <c r="B539" s="316"/>
      <c r="C539" s="316"/>
      <c r="D539" s="316"/>
      <c r="E539" s="316"/>
      <c r="F539" s="318"/>
      <c r="G539" s="318"/>
      <c r="H539" s="318"/>
      <c r="I539" s="318"/>
      <c r="J539" s="318"/>
      <c r="K539" s="318"/>
      <c r="L539" s="318"/>
      <c r="M539" s="318"/>
    </row>
    <row r="540" spans="1:13" ht="11.25" x14ac:dyDescent="0.2">
      <c r="A540" s="316"/>
      <c r="B540" s="316"/>
      <c r="C540" s="316"/>
      <c r="D540" s="316"/>
      <c r="E540" s="316"/>
      <c r="F540" s="318"/>
      <c r="G540" s="318"/>
      <c r="H540" s="318"/>
      <c r="I540" s="318"/>
      <c r="J540" s="318"/>
      <c r="K540" s="318"/>
      <c r="L540" s="318"/>
      <c r="M540" s="318"/>
    </row>
    <row r="541" spans="1:13" ht="11.25" x14ac:dyDescent="0.2">
      <c r="A541" s="316"/>
      <c r="B541" s="316"/>
      <c r="C541" s="316"/>
      <c r="D541" s="316"/>
      <c r="E541" s="316"/>
      <c r="F541" s="318"/>
      <c r="G541" s="318"/>
      <c r="H541" s="318"/>
      <c r="I541" s="318"/>
      <c r="J541" s="318"/>
      <c r="K541" s="318"/>
      <c r="L541" s="318"/>
      <c r="M541" s="318"/>
    </row>
    <row r="542" spans="1:13" ht="11.25" x14ac:dyDescent="0.2">
      <c r="A542" s="316"/>
      <c r="B542" s="316"/>
      <c r="C542" s="316"/>
      <c r="D542" s="316"/>
      <c r="E542" s="316"/>
      <c r="F542" s="318"/>
      <c r="G542" s="318"/>
      <c r="H542" s="318"/>
      <c r="I542" s="318"/>
      <c r="J542" s="318"/>
      <c r="K542" s="318"/>
      <c r="L542" s="318"/>
      <c r="M542" s="318"/>
    </row>
    <row r="543" spans="1:13" ht="11.25" x14ac:dyDescent="0.2">
      <c r="A543" s="316"/>
      <c r="B543" s="316"/>
      <c r="C543" s="316"/>
      <c r="D543" s="316"/>
      <c r="E543" s="316"/>
      <c r="F543" s="318"/>
      <c r="G543" s="318"/>
      <c r="H543" s="318"/>
      <c r="I543" s="318"/>
      <c r="J543" s="318"/>
      <c r="K543" s="318"/>
      <c r="L543" s="318"/>
      <c r="M543" s="318"/>
    </row>
    <row r="544" spans="1:13" ht="11.25" x14ac:dyDescent="0.2">
      <c r="A544" s="316"/>
      <c r="B544" s="316"/>
      <c r="C544" s="316"/>
      <c r="D544" s="316"/>
      <c r="E544" s="316"/>
      <c r="F544" s="318"/>
      <c r="G544" s="318"/>
      <c r="H544" s="318"/>
      <c r="I544" s="318"/>
      <c r="J544" s="318"/>
      <c r="K544" s="318"/>
      <c r="L544" s="318"/>
      <c r="M544" s="318"/>
    </row>
    <row r="545" spans="1:13" ht="11.25" x14ac:dyDescent="0.2">
      <c r="A545" s="316"/>
      <c r="B545" s="316"/>
      <c r="C545" s="316"/>
      <c r="D545" s="316"/>
      <c r="E545" s="316"/>
      <c r="F545" s="318"/>
      <c r="G545" s="318"/>
      <c r="H545" s="318"/>
      <c r="I545" s="318"/>
      <c r="J545" s="318"/>
      <c r="K545" s="318"/>
      <c r="L545" s="318"/>
      <c r="M545" s="318"/>
    </row>
    <row r="546" spans="1:13" ht="11.25" x14ac:dyDescent="0.2">
      <c r="A546" s="316"/>
      <c r="B546" s="316"/>
      <c r="C546" s="316"/>
      <c r="D546" s="316"/>
      <c r="E546" s="316"/>
      <c r="F546" s="318"/>
      <c r="G546" s="318"/>
      <c r="H546" s="318"/>
      <c r="I546" s="318"/>
      <c r="J546" s="318"/>
      <c r="K546" s="318"/>
      <c r="L546" s="318"/>
      <c r="M546" s="318"/>
    </row>
    <row r="547" spans="1:13" ht="11.25" x14ac:dyDescent="0.2">
      <c r="A547" s="316"/>
      <c r="B547" s="316"/>
      <c r="C547" s="316"/>
      <c r="D547" s="316"/>
      <c r="E547" s="316"/>
      <c r="F547" s="318"/>
      <c r="G547" s="318"/>
      <c r="H547" s="318"/>
      <c r="I547" s="318"/>
      <c r="J547" s="318"/>
      <c r="K547" s="318"/>
      <c r="L547" s="318"/>
      <c r="M547" s="318"/>
    </row>
    <row r="548" spans="1:13" ht="11.25" x14ac:dyDescent="0.2">
      <c r="A548" s="316"/>
      <c r="B548" s="316"/>
      <c r="C548" s="316"/>
      <c r="D548" s="316"/>
      <c r="E548" s="316"/>
      <c r="F548" s="318"/>
      <c r="G548" s="318"/>
      <c r="H548" s="318"/>
      <c r="I548" s="318"/>
      <c r="J548" s="318"/>
      <c r="K548" s="318"/>
      <c r="L548" s="318"/>
      <c r="M548" s="318"/>
    </row>
    <row r="549" spans="1:13" ht="11.25" x14ac:dyDescent="0.2">
      <c r="A549" s="316"/>
      <c r="B549" s="316"/>
      <c r="C549" s="316"/>
      <c r="D549" s="316"/>
      <c r="E549" s="316"/>
      <c r="F549" s="318"/>
      <c r="G549" s="318"/>
      <c r="H549" s="318"/>
      <c r="I549" s="318"/>
      <c r="J549" s="318"/>
      <c r="K549" s="318"/>
      <c r="L549" s="318"/>
      <c r="M549" s="318"/>
    </row>
    <row r="550" spans="1:13" ht="11.25" x14ac:dyDescent="0.2">
      <c r="A550" s="316"/>
      <c r="B550" s="316"/>
      <c r="C550" s="316"/>
      <c r="D550" s="316"/>
      <c r="E550" s="316"/>
      <c r="F550" s="318"/>
      <c r="G550" s="318"/>
      <c r="H550" s="318"/>
      <c r="I550" s="318"/>
      <c r="J550" s="318"/>
      <c r="K550" s="318"/>
      <c r="L550" s="318"/>
      <c r="M550" s="318"/>
    </row>
    <row r="551" spans="1:13" ht="11.25" x14ac:dyDescent="0.2">
      <c r="A551" s="316"/>
      <c r="B551" s="316"/>
      <c r="C551" s="316"/>
      <c r="D551" s="316"/>
      <c r="E551" s="316"/>
      <c r="F551" s="318"/>
      <c r="G551" s="318"/>
      <c r="H551" s="318"/>
      <c r="I551" s="318"/>
      <c r="J551" s="318"/>
      <c r="K551" s="318"/>
      <c r="L551" s="318"/>
      <c r="M551" s="318"/>
    </row>
    <row r="552" spans="1:13" ht="11.25" x14ac:dyDescent="0.2">
      <c r="A552" s="316"/>
      <c r="B552" s="316"/>
      <c r="C552" s="316"/>
      <c r="D552" s="316"/>
      <c r="E552" s="316"/>
      <c r="F552" s="318"/>
      <c r="G552" s="318"/>
      <c r="H552" s="318"/>
      <c r="I552" s="318"/>
      <c r="J552" s="318"/>
      <c r="K552" s="318"/>
      <c r="L552" s="318"/>
      <c r="M552" s="318"/>
    </row>
    <row r="553" spans="1:13" ht="11.25" x14ac:dyDescent="0.2">
      <c r="A553" s="316"/>
      <c r="B553" s="316"/>
      <c r="C553" s="316"/>
      <c r="D553" s="316"/>
      <c r="E553" s="316"/>
      <c r="F553" s="318"/>
      <c r="G553" s="318"/>
      <c r="H553" s="318"/>
      <c r="I553" s="318"/>
      <c r="J553" s="318"/>
      <c r="K553" s="318"/>
      <c r="L553" s="318"/>
      <c r="M553" s="318"/>
    </row>
    <row r="554" spans="1:13" ht="11.25" x14ac:dyDescent="0.2">
      <c r="A554" s="316"/>
      <c r="B554" s="316"/>
      <c r="C554" s="316"/>
      <c r="D554" s="316"/>
      <c r="E554" s="316"/>
      <c r="F554" s="318"/>
      <c r="G554" s="318"/>
      <c r="H554" s="318"/>
      <c r="I554" s="318"/>
      <c r="J554" s="318"/>
      <c r="K554" s="318"/>
      <c r="L554" s="318"/>
      <c r="M554" s="318"/>
    </row>
    <row r="555" spans="1:13" ht="11.25" x14ac:dyDescent="0.2">
      <c r="A555" s="316"/>
      <c r="B555" s="316"/>
      <c r="C555" s="316"/>
      <c r="D555" s="316"/>
      <c r="E555" s="316"/>
      <c r="F555" s="318"/>
      <c r="G555" s="318"/>
      <c r="H555" s="318"/>
      <c r="I555" s="318"/>
      <c r="J555" s="318"/>
      <c r="K555" s="318"/>
      <c r="L555" s="318"/>
      <c r="M555" s="318"/>
    </row>
    <row r="556" spans="1:13" ht="11.25" x14ac:dyDescent="0.2">
      <c r="A556" s="316"/>
      <c r="B556" s="316"/>
      <c r="C556" s="316"/>
      <c r="D556" s="316"/>
      <c r="E556" s="316"/>
      <c r="F556" s="318"/>
      <c r="G556" s="318"/>
      <c r="H556" s="318"/>
      <c r="I556" s="318"/>
      <c r="J556" s="318"/>
      <c r="K556" s="318"/>
      <c r="L556" s="318"/>
      <c r="M556" s="318"/>
    </row>
    <row r="557" spans="1:13" ht="11.25" x14ac:dyDescent="0.2">
      <c r="A557" s="316"/>
      <c r="B557" s="316"/>
      <c r="C557" s="316"/>
      <c r="D557" s="316"/>
      <c r="E557" s="316"/>
      <c r="F557" s="318"/>
      <c r="G557" s="318"/>
      <c r="H557" s="318"/>
      <c r="I557" s="318"/>
      <c r="J557" s="318"/>
      <c r="K557" s="318"/>
      <c r="L557" s="318"/>
      <c r="M557" s="318"/>
    </row>
    <row r="558" spans="1:13" ht="11.25" x14ac:dyDescent="0.2">
      <c r="A558" s="316"/>
      <c r="B558" s="316"/>
      <c r="C558" s="316"/>
      <c r="D558" s="316"/>
      <c r="E558" s="316"/>
      <c r="F558" s="318"/>
      <c r="G558" s="318"/>
      <c r="H558" s="318"/>
      <c r="I558" s="318"/>
      <c r="J558" s="318"/>
      <c r="K558" s="318"/>
      <c r="L558" s="318"/>
      <c r="M558" s="318"/>
    </row>
    <row r="559" spans="1:13" ht="11.25" x14ac:dyDescent="0.2">
      <c r="A559" s="316"/>
      <c r="B559" s="316"/>
      <c r="C559" s="316"/>
      <c r="D559" s="316"/>
      <c r="E559" s="316"/>
      <c r="F559" s="318"/>
      <c r="G559" s="318"/>
      <c r="H559" s="318"/>
      <c r="I559" s="318"/>
      <c r="J559" s="318"/>
      <c r="K559" s="318"/>
      <c r="L559" s="318"/>
      <c r="M559" s="318"/>
    </row>
    <row r="560" spans="1:13" ht="11.25" x14ac:dyDescent="0.2">
      <c r="A560" s="316"/>
      <c r="B560" s="316"/>
      <c r="C560" s="316"/>
      <c r="D560" s="316"/>
      <c r="E560" s="316"/>
      <c r="F560" s="318"/>
      <c r="G560" s="318"/>
      <c r="H560" s="318"/>
      <c r="I560" s="318"/>
      <c r="J560" s="318"/>
      <c r="K560" s="318"/>
      <c r="L560" s="318"/>
      <c r="M560" s="318"/>
    </row>
    <row r="561" spans="1:13" ht="11.25" x14ac:dyDescent="0.2">
      <c r="A561" s="316"/>
      <c r="B561" s="316"/>
      <c r="C561" s="316"/>
      <c r="D561" s="316"/>
      <c r="E561" s="316"/>
      <c r="F561" s="318"/>
      <c r="G561" s="318"/>
      <c r="H561" s="318"/>
      <c r="I561" s="318"/>
      <c r="J561" s="318"/>
      <c r="K561" s="318"/>
      <c r="L561" s="318"/>
      <c r="M561" s="318"/>
    </row>
    <row r="562" spans="1:13" ht="11.25" x14ac:dyDescent="0.2">
      <c r="A562" s="316"/>
      <c r="B562" s="316"/>
      <c r="C562" s="316"/>
      <c r="D562" s="316"/>
      <c r="E562" s="316"/>
      <c r="F562" s="318"/>
      <c r="G562" s="318"/>
      <c r="H562" s="318"/>
      <c r="I562" s="318"/>
      <c r="J562" s="318"/>
      <c r="K562" s="318"/>
      <c r="L562" s="318"/>
      <c r="M562" s="318"/>
    </row>
    <row r="563" spans="1:13" ht="11.25" x14ac:dyDescent="0.2">
      <c r="A563" s="316"/>
      <c r="B563" s="316"/>
      <c r="C563" s="316"/>
      <c r="D563" s="316"/>
      <c r="E563" s="316"/>
      <c r="F563" s="318"/>
      <c r="G563" s="318"/>
      <c r="H563" s="318"/>
      <c r="I563" s="318"/>
      <c r="J563" s="318"/>
      <c r="K563" s="318"/>
      <c r="L563" s="318"/>
      <c r="M563" s="318"/>
    </row>
    <row r="564" spans="1:13" ht="11.25" x14ac:dyDescent="0.2">
      <c r="A564" s="316"/>
      <c r="B564" s="316"/>
      <c r="C564" s="316"/>
      <c r="D564" s="316"/>
      <c r="E564" s="316"/>
      <c r="F564" s="318"/>
      <c r="G564" s="318"/>
      <c r="H564" s="318"/>
      <c r="I564" s="318"/>
      <c r="J564" s="318"/>
      <c r="K564" s="318"/>
      <c r="L564" s="318"/>
      <c r="M564" s="318"/>
    </row>
    <row r="565" spans="1:13" ht="11.25" x14ac:dyDescent="0.2">
      <c r="A565" s="316"/>
      <c r="B565" s="316"/>
      <c r="C565" s="316"/>
      <c r="D565" s="316"/>
      <c r="E565" s="316"/>
      <c r="F565" s="318"/>
      <c r="G565" s="318"/>
      <c r="H565" s="318"/>
      <c r="I565" s="318"/>
      <c r="J565" s="318"/>
      <c r="K565" s="318"/>
      <c r="L565" s="318"/>
      <c r="M565" s="318"/>
    </row>
    <row r="566" spans="1:13" ht="11.25" x14ac:dyDescent="0.2">
      <c r="A566" s="316"/>
      <c r="B566" s="316"/>
      <c r="C566" s="316"/>
      <c r="D566" s="316"/>
      <c r="E566" s="316"/>
      <c r="F566" s="318"/>
      <c r="G566" s="318"/>
      <c r="H566" s="318"/>
      <c r="I566" s="318"/>
      <c r="J566" s="318"/>
      <c r="K566" s="318"/>
      <c r="L566" s="318"/>
      <c r="M566" s="318"/>
    </row>
    <row r="567" spans="1:13" ht="11.25" x14ac:dyDescent="0.2">
      <c r="A567" s="316"/>
      <c r="B567" s="316"/>
      <c r="C567" s="316"/>
      <c r="D567" s="316"/>
      <c r="E567" s="316"/>
      <c r="F567" s="318"/>
      <c r="G567" s="318"/>
      <c r="H567" s="318"/>
      <c r="I567" s="318"/>
      <c r="J567" s="318"/>
      <c r="K567" s="318"/>
      <c r="L567" s="318"/>
      <c r="M567" s="318"/>
    </row>
    <row r="568" spans="1:13" ht="11.25" x14ac:dyDescent="0.2">
      <c r="A568" s="316"/>
      <c r="B568" s="316"/>
      <c r="C568" s="316"/>
      <c r="D568" s="316"/>
      <c r="E568" s="316"/>
      <c r="F568" s="318"/>
      <c r="G568" s="318"/>
      <c r="H568" s="318"/>
      <c r="I568" s="318"/>
      <c r="J568" s="318"/>
      <c r="K568" s="318"/>
      <c r="L568" s="318"/>
      <c r="M568" s="318"/>
    </row>
    <row r="569" spans="1:13" ht="11.25" x14ac:dyDescent="0.2">
      <c r="A569" s="316"/>
      <c r="B569" s="316"/>
      <c r="C569" s="316"/>
      <c r="D569" s="316"/>
      <c r="E569" s="316"/>
      <c r="F569" s="318"/>
      <c r="G569" s="318"/>
      <c r="H569" s="318"/>
      <c r="I569" s="318"/>
      <c r="J569" s="318"/>
      <c r="K569" s="318"/>
      <c r="L569" s="318"/>
      <c r="M569" s="318"/>
    </row>
    <row r="570" spans="1:13" ht="11.25" x14ac:dyDescent="0.2">
      <c r="A570" s="316"/>
      <c r="B570" s="316"/>
      <c r="C570" s="316"/>
      <c r="D570" s="316"/>
      <c r="E570" s="316"/>
      <c r="F570" s="318"/>
      <c r="G570" s="318"/>
      <c r="H570" s="318"/>
      <c r="I570" s="318"/>
      <c r="J570" s="318"/>
      <c r="K570" s="318"/>
      <c r="L570" s="318"/>
      <c r="M570" s="318"/>
    </row>
    <row r="571" spans="1:13" ht="11.25" x14ac:dyDescent="0.2">
      <c r="A571" s="316"/>
      <c r="B571" s="316"/>
      <c r="C571" s="316"/>
      <c r="D571" s="316"/>
      <c r="E571" s="316"/>
      <c r="F571" s="318"/>
      <c r="G571" s="318"/>
      <c r="H571" s="318"/>
      <c r="I571" s="318"/>
      <c r="J571" s="318"/>
      <c r="K571" s="318"/>
      <c r="L571" s="318"/>
      <c r="M571" s="318"/>
    </row>
    <row r="572" spans="1:13" ht="11.25" x14ac:dyDescent="0.2">
      <c r="A572" s="316"/>
      <c r="B572" s="316"/>
      <c r="C572" s="316"/>
      <c r="D572" s="316"/>
      <c r="E572" s="316"/>
      <c r="F572" s="318"/>
      <c r="G572" s="318"/>
      <c r="H572" s="318"/>
      <c r="I572" s="318"/>
      <c r="J572" s="318"/>
      <c r="K572" s="318"/>
      <c r="L572" s="318"/>
      <c r="M572" s="318"/>
    </row>
    <row r="573" spans="1:13" ht="11.25" x14ac:dyDescent="0.2">
      <c r="A573" s="316"/>
      <c r="B573" s="316"/>
      <c r="C573" s="316"/>
      <c r="D573" s="316"/>
      <c r="E573" s="316"/>
      <c r="F573" s="318"/>
      <c r="G573" s="318"/>
      <c r="H573" s="318"/>
      <c r="I573" s="318"/>
      <c r="J573" s="318"/>
      <c r="K573" s="318"/>
      <c r="L573" s="318"/>
      <c r="M573" s="318"/>
    </row>
    <row r="574" spans="1:13" ht="11.25" x14ac:dyDescent="0.2">
      <c r="A574" s="316"/>
      <c r="B574" s="316"/>
      <c r="C574" s="316"/>
      <c r="D574" s="316"/>
      <c r="E574" s="316"/>
      <c r="F574" s="318"/>
      <c r="G574" s="318"/>
      <c r="H574" s="318"/>
      <c r="I574" s="318"/>
      <c r="J574" s="318"/>
      <c r="K574" s="318"/>
      <c r="L574" s="318"/>
      <c r="M574" s="318"/>
    </row>
    <row r="575" spans="1:13" ht="11.25" x14ac:dyDescent="0.2">
      <c r="A575" s="316"/>
      <c r="B575" s="316"/>
      <c r="C575" s="316"/>
      <c r="D575" s="316"/>
      <c r="E575" s="316"/>
      <c r="F575" s="318"/>
      <c r="G575" s="318"/>
      <c r="H575" s="318"/>
      <c r="I575" s="318"/>
      <c r="J575" s="318"/>
      <c r="K575" s="318"/>
      <c r="L575" s="318"/>
      <c r="M575" s="318"/>
    </row>
    <row r="576" spans="1:13" ht="11.25" x14ac:dyDescent="0.2">
      <c r="A576" s="316"/>
      <c r="B576" s="316"/>
      <c r="C576" s="316"/>
      <c r="D576" s="316"/>
      <c r="E576" s="316"/>
      <c r="F576" s="318"/>
      <c r="G576" s="318"/>
      <c r="H576" s="318"/>
      <c r="I576" s="318"/>
      <c r="J576" s="318"/>
      <c r="K576" s="318"/>
      <c r="L576" s="318"/>
      <c r="M576" s="318"/>
    </row>
    <row r="577" spans="1:13" ht="11.25" x14ac:dyDescent="0.2">
      <c r="A577" s="316"/>
      <c r="B577" s="316"/>
      <c r="C577" s="316"/>
      <c r="D577" s="316"/>
      <c r="E577" s="316"/>
      <c r="F577" s="318"/>
      <c r="G577" s="318"/>
      <c r="H577" s="318"/>
      <c r="I577" s="318"/>
      <c r="J577" s="318"/>
      <c r="K577" s="318"/>
      <c r="L577" s="318"/>
      <c r="M577" s="318"/>
    </row>
    <row r="578" spans="1:13" ht="11.25" x14ac:dyDescent="0.2">
      <c r="A578" s="316"/>
      <c r="B578" s="316"/>
      <c r="C578" s="316"/>
      <c r="D578" s="316"/>
      <c r="E578" s="316"/>
      <c r="F578" s="318"/>
      <c r="G578" s="318"/>
      <c r="H578" s="318"/>
      <c r="I578" s="318"/>
      <c r="J578" s="318"/>
      <c r="K578" s="318"/>
      <c r="L578" s="318"/>
      <c r="M578" s="318"/>
    </row>
    <row r="579" spans="1:13" ht="11.25" x14ac:dyDescent="0.2">
      <c r="A579" s="316"/>
      <c r="B579" s="316"/>
      <c r="C579" s="316"/>
      <c r="D579" s="316"/>
      <c r="E579" s="316"/>
      <c r="F579" s="318"/>
      <c r="G579" s="318"/>
      <c r="H579" s="318"/>
      <c r="I579" s="318"/>
      <c r="J579" s="318"/>
      <c r="K579" s="318"/>
      <c r="L579" s="318"/>
      <c r="M579" s="318"/>
    </row>
    <row r="580" spans="1:13" ht="11.25" x14ac:dyDescent="0.2">
      <c r="A580" s="316"/>
      <c r="B580" s="316"/>
      <c r="C580" s="316"/>
      <c r="D580" s="316"/>
      <c r="E580" s="316"/>
      <c r="F580" s="318"/>
      <c r="G580" s="318"/>
      <c r="H580" s="318"/>
      <c r="I580" s="318"/>
      <c r="J580" s="318"/>
      <c r="K580" s="318"/>
      <c r="L580" s="318"/>
      <c r="M580" s="318"/>
    </row>
    <row r="581" spans="1:13" ht="11.25" x14ac:dyDescent="0.2">
      <c r="A581" s="316"/>
      <c r="B581" s="316"/>
      <c r="C581" s="316"/>
      <c r="D581" s="316"/>
      <c r="E581" s="316"/>
      <c r="F581" s="318"/>
      <c r="G581" s="318"/>
      <c r="H581" s="318"/>
      <c r="I581" s="318"/>
      <c r="J581" s="318"/>
      <c r="K581" s="318"/>
      <c r="L581" s="318"/>
      <c r="M581" s="318"/>
    </row>
    <row r="582" spans="1:13" ht="11.25" x14ac:dyDescent="0.2">
      <c r="A582" s="316"/>
      <c r="B582" s="316"/>
      <c r="C582" s="316"/>
      <c r="D582" s="316"/>
      <c r="E582" s="316"/>
      <c r="F582" s="318"/>
      <c r="G582" s="318"/>
      <c r="H582" s="318"/>
      <c r="I582" s="318"/>
      <c r="J582" s="318"/>
      <c r="K582" s="318"/>
      <c r="L582" s="318"/>
      <c r="M582" s="318"/>
    </row>
    <row r="583" spans="1:13" ht="11.25" x14ac:dyDescent="0.2">
      <c r="A583" s="316"/>
      <c r="B583" s="316"/>
      <c r="C583" s="316"/>
      <c r="D583" s="316"/>
      <c r="E583" s="316"/>
      <c r="F583" s="318"/>
      <c r="G583" s="318"/>
      <c r="H583" s="318"/>
      <c r="I583" s="318"/>
      <c r="J583" s="318"/>
      <c r="K583" s="318"/>
      <c r="L583" s="318"/>
      <c r="M583" s="318"/>
    </row>
    <row r="584" spans="1:13" ht="11.25" x14ac:dyDescent="0.2">
      <c r="A584" s="316"/>
      <c r="B584" s="316"/>
      <c r="C584" s="316"/>
      <c r="D584" s="316"/>
      <c r="E584" s="316"/>
      <c r="F584" s="318"/>
      <c r="G584" s="318"/>
      <c r="H584" s="318"/>
      <c r="I584" s="318"/>
      <c r="J584" s="318"/>
      <c r="K584" s="318"/>
      <c r="L584" s="318"/>
      <c r="M584" s="318"/>
    </row>
    <row r="585" spans="1:13" ht="11.25" x14ac:dyDescent="0.2">
      <c r="A585" s="316"/>
      <c r="B585" s="316"/>
      <c r="C585" s="316"/>
      <c r="D585" s="316"/>
      <c r="E585" s="316"/>
      <c r="F585" s="318"/>
      <c r="G585" s="318"/>
      <c r="H585" s="318"/>
      <c r="I585" s="318"/>
      <c r="J585" s="318"/>
      <c r="K585" s="318"/>
      <c r="L585" s="318"/>
      <c r="M585" s="318"/>
    </row>
    <row r="586" spans="1:13" ht="11.25" x14ac:dyDescent="0.2">
      <c r="A586" s="316"/>
      <c r="B586" s="316"/>
      <c r="C586" s="316"/>
      <c r="D586" s="316"/>
      <c r="E586" s="316"/>
      <c r="F586" s="318"/>
      <c r="G586" s="318"/>
      <c r="H586" s="318"/>
      <c r="I586" s="318"/>
      <c r="J586" s="318"/>
      <c r="K586" s="318"/>
      <c r="L586" s="318"/>
      <c r="M586" s="318"/>
    </row>
    <row r="587" spans="1:13" ht="11.25" x14ac:dyDescent="0.2">
      <c r="A587" s="316"/>
      <c r="B587" s="316"/>
      <c r="C587" s="316"/>
      <c r="D587" s="316"/>
      <c r="E587" s="316"/>
      <c r="F587" s="318"/>
      <c r="G587" s="318"/>
      <c r="H587" s="318"/>
      <c r="I587" s="318"/>
      <c r="J587" s="318"/>
      <c r="K587" s="318"/>
      <c r="L587" s="318"/>
      <c r="M587" s="318"/>
    </row>
    <row r="588" spans="1:13" ht="11.25" x14ac:dyDescent="0.2">
      <c r="A588" s="316"/>
      <c r="B588" s="316"/>
      <c r="C588" s="316"/>
      <c r="D588" s="316"/>
      <c r="E588" s="316"/>
      <c r="F588" s="318"/>
      <c r="G588" s="318"/>
      <c r="H588" s="318"/>
      <c r="I588" s="318"/>
      <c r="J588" s="318"/>
      <c r="K588" s="318"/>
      <c r="L588" s="318"/>
      <c r="M588" s="318"/>
    </row>
    <row r="589" spans="1:13" ht="11.25" x14ac:dyDescent="0.2">
      <c r="A589" s="316"/>
      <c r="B589" s="316"/>
      <c r="C589" s="316"/>
      <c r="D589" s="316"/>
      <c r="E589" s="316"/>
      <c r="F589" s="318"/>
      <c r="G589" s="318"/>
      <c r="H589" s="318"/>
      <c r="I589" s="318"/>
      <c r="J589" s="318"/>
      <c r="K589" s="318"/>
      <c r="L589" s="318"/>
      <c r="M589" s="318"/>
    </row>
    <row r="590" spans="1:13" ht="11.25" x14ac:dyDescent="0.2">
      <c r="A590" s="316"/>
      <c r="B590" s="316"/>
      <c r="C590" s="316"/>
      <c r="D590" s="316"/>
      <c r="E590" s="316"/>
      <c r="F590" s="318"/>
      <c r="G590" s="318"/>
      <c r="H590" s="318"/>
      <c r="I590" s="318"/>
      <c r="J590" s="318"/>
      <c r="K590" s="318"/>
      <c r="L590" s="318"/>
      <c r="M590" s="318"/>
    </row>
    <row r="591" spans="1:13" ht="11.25" x14ac:dyDescent="0.2">
      <c r="A591" s="316"/>
      <c r="B591" s="316"/>
      <c r="C591" s="316"/>
      <c r="D591" s="316"/>
      <c r="E591" s="316"/>
      <c r="F591" s="318"/>
      <c r="G591" s="318"/>
      <c r="H591" s="318"/>
      <c r="I591" s="318"/>
      <c r="J591" s="318"/>
      <c r="K591" s="318"/>
      <c r="L591" s="318"/>
      <c r="M591" s="318"/>
    </row>
    <row r="592" spans="1:13" ht="11.25" x14ac:dyDescent="0.2">
      <c r="A592" s="316"/>
      <c r="B592" s="316"/>
      <c r="C592" s="316"/>
      <c r="D592" s="316"/>
      <c r="E592" s="316"/>
      <c r="F592" s="318"/>
      <c r="G592" s="318"/>
      <c r="H592" s="318"/>
      <c r="I592" s="318"/>
      <c r="J592" s="318"/>
      <c r="K592" s="318"/>
      <c r="L592" s="318"/>
      <c r="M592" s="318"/>
    </row>
    <row r="593" spans="1:13" ht="11.25" x14ac:dyDescent="0.2">
      <c r="A593" s="316"/>
      <c r="B593" s="316"/>
      <c r="C593" s="316"/>
      <c r="D593" s="316"/>
      <c r="E593" s="316"/>
      <c r="F593" s="318"/>
      <c r="G593" s="318"/>
      <c r="H593" s="318"/>
      <c r="I593" s="318"/>
      <c r="J593" s="318"/>
      <c r="K593" s="318"/>
      <c r="L593" s="318"/>
      <c r="M593" s="318"/>
    </row>
    <row r="594" spans="1:13" ht="11.25" x14ac:dyDescent="0.2">
      <c r="A594" s="316"/>
      <c r="B594" s="316"/>
      <c r="C594" s="316"/>
      <c r="D594" s="316"/>
      <c r="E594" s="316"/>
      <c r="F594" s="318"/>
      <c r="G594" s="318"/>
      <c r="H594" s="318"/>
      <c r="I594" s="318"/>
      <c r="J594" s="318"/>
      <c r="K594" s="318"/>
      <c r="L594" s="318"/>
      <c r="M594" s="318"/>
    </row>
    <row r="595" spans="1:13" ht="11.25" x14ac:dyDescent="0.2">
      <c r="A595" s="316"/>
      <c r="B595" s="316"/>
      <c r="C595" s="316"/>
      <c r="D595" s="316"/>
      <c r="E595" s="316"/>
      <c r="F595" s="318"/>
      <c r="G595" s="318"/>
      <c r="H595" s="318"/>
      <c r="I595" s="318"/>
      <c r="J595" s="318"/>
      <c r="K595" s="318"/>
      <c r="L595" s="318"/>
      <c r="M595" s="318"/>
    </row>
    <row r="596" spans="1:13" ht="11.25" x14ac:dyDescent="0.2">
      <c r="A596" s="316"/>
      <c r="B596" s="316"/>
      <c r="C596" s="316"/>
      <c r="D596" s="316"/>
      <c r="E596" s="316"/>
      <c r="F596" s="318"/>
      <c r="G596" s="318"/>
      <c r="H596" s="318"/>
      <c r="I596" s="318"/>
      <c r="J596" s="318"/>
      <c r="K596" s="318"/>
      <c r="L596" s="318"/>
      <c r="M596" s="318"/>
    </row>
    <row r="597" spans="1:13" ht="11.25" x14ac:dyDescent="0.2">
      <c r="A597" s="316"/>
      <c r="B597" s="316"/>
      <c r="C597" s="316"/>
      <c r="D597" s="316"/>
      <c r="E597" s="316"/>
      <c r="F597" s="318"/>
      <c r="G597" s="318"/>
      <c r="H597" s="318"/>
      <c r="I597" s="318"/>
      <c r="J597" s="318"/>
      <c r="K597" s="318"/>
      <c r="L597" s="318"/>
      <c r="M597" s="318"/>
    </row>
    <row r="598" spans="1:13" ht="11.25" x14ac:dyDescent="0.2">
      <c r="A598" s="316"/>
      <c r="B598" s="316"/>
      <c r="C598" s="316"/>
      <c r="D598" s="316"/>
      <c r="E598" s="316"/>
      <c r="F598" s="318"/>
      <c r="G598" s="318"/>
      <c r="H598" s="318"/>
      <c r="I598" s="318"/>
      <c r="J598" s="318"/>
      <c r="K598" s="318"/>
      <c r="L598" s="318"/>
      <c r="M598" s="318"/>
    </row>
    <row r="599" spans="1:13" ht="11.25" x14ac:dyDescent="0.2">
      <c r="A599" s="316"/>
      <c r="B599" s="316"/>
      <c r="C599" s="316"/>
      <c r="D599" s="316"/>
      <c r="E599" s="316"/>
      <c r="F599" s="318"/>
      <c r="G599" s="318"/>
      <c r="H599" s="318"/>
      <c r="I599" s="318"/>
      <c r="J599" s="318"/>
      <c r="K599" s="318"/>
      <c r="L599" s="318"/>
      <c r="M599" s="318"/>
    </row>
    <row r="600" spans="1:13" ht="11.25" x14ac:dyDescent="0.2">
      <c r="A600" s="316"/>
      <c r="B600" s="316"/>
      <c r="C600" s="316"/>
      <c r="D600" s="316"/>
      <c r="E600" s="316"/>
      <c r="F600" s="318"/>
      <c r="G600" s="318"/>
      <c r="H600" s="318"/>
      <c r="I600" s="318"/>
      <c r="J600" s="318"/>
      <c r="K600" s="318"/>
      <c r="L600" s="318"/>
      <c r="M600" s="318"/>
    </row>
    <row r="601" spans="1:13" ht="11.25" x14ac:dyDescent="0.2">
      <c r="A601" s="316"/>
      <c r="B601" s="316"/>
      <c r="C601" s="316"/>
      <c r="D601" s="316"/>
      <c r="E601" s="316"/>
      <c r="F601" s="318"/>
      <c r="G601" s="318"/>
      <c r="H601" s="318"/>
      <c r="I601" s="318"/>
      <c r="J601" s="318"/>
      <c r="K601" s="318"/>
      <c r="L601" s="318"/>
      <c r="M601" s="318"/>
    </row>
    <row r="602" spans="1:13" ht="11.25" x14ac:dyDescent="0.2">
      <c r="A602" s="316"/>
      <c r="B602" s="316"/>
      <c r="C602" s="316"/>
      <c r="D602" s="316"/>
      <c r="E602" s="316"/>
      <c r="F602" s="318"/>
      <c r="G602" s="318"/>
      <c r="H602" s="318"/>
      <c r="I602" s="318"/>
      <c r="J602" s="318"/>
      <c r="K602" s="318"/>
      <c r="L602" s="318"/>
      <c r="M602" s="318"/>
    </row>
    <row r="603" spans="1:13" ht="11.25" x14ac:dyDescent="0.2">
      <c r="A603" s="316"/>
      <c r="B603" s="316"/>
      <c r="C603" s="316"/>
      <c r="D603" s="316"/>
      <c r="E603" s="316"/>
      <c r="F603" s="318"/>
      <c r="G603" s="318"/>
      <c r="H603" s="318"/>
      <c r="I603" s="318"/>
      <c r="J603" s="318"/>
      <c r="K603" s="318"/>
      <c r="L603" s="318"/>
      <c r="M603" s="318"/>
    </row>
    <row r="604" spans="1:13" ht="11.25" x14ac:dyDescent="0.2">
      <c r="A604" s="316"/>
      <c r="B604" s="316"/>
      <c r="C604" s="316"/>
      <c r="D604" s="316"/>
      <c r="E604" s="316"/>
      <c r="F604" s="318"/>
      <c r="G604" s="318"/>
      <c r="H604" s="318"/>
      <c r="I604" s="318"/>
      <c r="J604" s="318"/>
      <c r="K604" s="318"/>
      <c r="L604" s="318"/>
      <c r="M604" s="318"/>
    </row>
    <row r="605" spans="1:13" ht="11.25" x14ac:dyDescent="0.2">
      <c r="A605" s="316"/>
      <c r="B605" s="316"/>
      <c r="C605" s="316"/>
      <c r="D605" s="316"/>
      <c r="E605" s="316"/>
      <c r="F605" s="318"/>
      <c r="G605" s="318"/>
      <c r="H605" s="318"/>
      <c r="I605" s="318"/>
      <c r="J605" s="318"/>
      <c r="K605" s="318"/>
      <c r="L605" s="318"/>
      <c r="M605" s="318"/>
    </row>
    <row r="606" spans="1:13" ht="11.25" x14ac:dyDescent="0.2">
      <c r="A606" s="316"/>
      <c r="B606" s="316"/>
      <c r="C606" s="316"/>
      <c r="D606" s="316"/>
      <c r="E606" s="316"/>
      <c r="F606" s="318"/>
      <c r="G606" s="318"/>
      <c r="H606" s="318"/>
      <c r="I606" s="318"/>
      <c r="J606" s="318"/>
      <c r="K606" s="318"/>
      <c r="L606" s="318"/>
      <c r="M606" s="318"/>
    </row>
    <row r="607" spans="1:13" ht="11.25" x14ac:dyDescent="0.2">
      <c r="A607" s="316"/>
      <c r="B607" s="316"/>
      <c r="C607" s="316"/>
      <c r="D607" s="316"/>
      <c r="E607" s="316"/>
      <c r="F607" s="318"/>
      <c r="G607" s="318"/>
      <c r="H607" s="318"/>
      <c r="I607" s="318"/>
      <c r="J607" s="318"/>
      <c r="K607" s="318"/>
      <c r="L607" s="318"/>
      <c r="M607" s="318"/>
    </row>
    <row r="608" spans="1:13" ht="11.25" x14ac:dyDescent="0.2">
      <c r="A608" s="316"/>
      <c r="B608" s="316"/>
      <c r="C608" s="316"/>
      <c r="D608" s="316"/>
      <c r="E608" s="316"/>
      <c r="F608" s="318"/>
      <c r="G608" s="318"/>
      <c r="H608" s="318"/>
      <c r="I608" s="318"/>
      <c r="J608" s="318"/>
      <c r="K608" s="318"/>
      <c r="L608" s="318"/>
      <c r="M608" s="318"/>
    </row>
    <row r="609" spans="1:13" ht="11.25" x14ac:dyDescent="0.2">
      <c r="A609" s="316"/>
      <c r="B609" s="316"/>
      <c r="C609" s="316"/>
      <c r="D609" s="316"/>
      <c r="E609" s="316"/>
      <c r="F609" s="318"/>
      <c r="G609" s="318"/>
      <c r="H609" s="318"/>
      <c r="I609" s="318"/>
      <c r="J609" s="318"/>
      <c r="K609" s="318"/>
      <c r="L609" s="318"/>
      <c r="M609" s="318"/>
    </row>
    <row r="610" spans="1:13" ht="11.25" x14ac:dyDescent="0.2">
      <c r="A610" s="316"/>
      <c r="B610" s="316"/>
      <c r="C610" s="316"/>
      <c r="D610" s="316"/>
      <c r="E610" s="316"/>
      <c r="F610" s="318"/>
      <c r="G610" s="318"/>
      <c r="H610" s="318"/>
      <c r="I610" s="318"/>
      <c r="J610" s="318"/>
      <c r="K610" s="318"/>
      <c r="L610" s="318"/>
      <c r="M610" s="318"/>
    </row>
    <row r="611" spans="1:13" ht="11.25" x14ac:dyDescent="0.2">
      <c r="A611" s="316"/>
      <c r="B611" s="316"/>
      <c r="C611" s="316"/>
      <c r="D611" s="316"/>
      <c r="E611" s="316"/>
      <c r="F611" s="318"/>
      <c r="G611" s="318"/>
      <c r="H611" s="318"/>
      <c r="I611" s="318"/>
      <c r="J611" s="318"/>
      <c r="K611" s="318"/>
      <c r="L611" s="318"/>
      <c r="M611" s="318"/>
    </row>
    <row r="612" spans="1:13" ht="11.25" x14ac:dyDescent="0.2">
      <c r="A612" s="316"/>
      <c r="B612" s="316"/>
      <c r="C612" s="316"/>
      <c r="D612" s="316"/>
      <c r="E612" s="316"/>
      <c r="F612" s="318"/>
      <c r="G612" s="318"/>
      <c r="H612" s="318"/>
      <c r="I612" s="318"/>
      <c r="J612" s="318"/>
      <c r="K612" s="318"/>
      <c r="L612" s="318"/>
      <c r="M612" s="318"/>
    </row>
    <row r="613" spans="1:13" ht="11.25" x14ac:dyDescent="0.2">
      <c r="A613" s="316"/>
      <c r="B613" s="316"/>
      <c r="C613" s="316"/>
      <c r="D613" s="316"/>
      <c r="E613" s="316"/>
      <c r="F613" s="318"/>
      <c r="G613" s="318"/>
      <c r="H613" s="318"/>
      <c r="I613" s="318"/>
      <c r="J613" s="318"/>
      <c r="K613" s="318"/>
      <c r="L613" s="318"/>
      <c r="M613" s="318"/>
    </row>
    <row r="614" spans="1:13" ht="11.25" x14ac:dyDescent="0.2">
      <c r="A614" s="316"/>
      <c r="B614" s="316"/>
      <c r="C614" s="316"/>
      <c r="D614" s="316"/>
      <c r="E614" s="316"/>
      <c r="F614" s="318"/>
      <c r="G614" s="318"/>
      <c r="H614" s="318"/>
      <c r="I614" s="318"/>
      <c r="J614" s="318"/>
      <c r="K614" s="318"/>
      <c r="L614" s="318"/>
      <c r="M614" s="318"/>
    </row>
    <row r="615" spans="1:13" ht="11.25" x14ac:dyDescent="0.2">
      <c r="A615" s="316"/>
      <c r="B615" s="316"/>
      <c r="C615" s="316"/>
      <c r="D615" s="316"/>
      <c r="E615" s="316"/>
      <c r="F615" s="318"/>
      <c r="G615" s="318"/>
      <c r="H615" s="318"/>
      <c r="I615" s="318"/>
      <c r="J615" s="318"/>
      <c r="K615" s="318"/>
      <c r="L615" s="318"/>
      <c r="M615" s="318"/>
    </row>
    <row r="616" spans="1:13" ht="11.25" x14ac:dyDescent="0.2">
      <c r="A616" s="316"/>
      <c r="B616" s="316"/>
      <c r="C616" s="316"/>
      <c r="D616" s="316"/>
      <c r="E616" s="316"/>
      <c r="F616" s="318"/>
      <c r="G616" s="318"/>
      <c r="H616" s="318"/>
      <c r="I616" s="318"/>
      <c r="J616" s="318"/>
      <c r="K616" s="318"/>
      <c r="L616" s="318"/>
      <c r="M616" s="318"/>
    </row>
    <row r="617" spans="1:13" ht="11.25" x14ac:dyDescent="0.2">
      <c r="A617" s="316"/>
      <c r="B617" s="316"/>
      <c r="C617" s="316"/>
      <c r="D617" s="316"/>
      <c r="E617" s="316"/>
      <c r="F617" s="318"/>
      <c r="G617" s="318"/>
      <c r="H617" s="318"/>
      <c r="I617" s="318"/>
      <c r="J617" s="318"/>
      <c r="K617" s="318"/>
      <c r="L617" s="318"/>
      <c r="M617" s="318"/>
    </row>
    <row r="618" spans="1:13" ht="11.25" x14ac:dyDescent="0.2">
      <c r="A618" s="316"/>
      <c r="B618" s="316"/>
      <c r="C618" s="316"/>
      <c r="D618" s="316"/>
      <c r="E618" s="316"/>
      <c r="F618" s="318"/>
      <c r="G618" s="318"/>
      <c r="H618" s="318"/>
      <c r="I618" s="318"/>
      <c r="J618" s="318"/>
      <c r="K618" s="318"/>
      <c r="L618" s="318"/>
      <c r="M618" s="318"/>
    </row>
    <row r="619" spans="1:13" ht="11.25" x14ac:dyDescent="0.2">
      <c r="A619" s="316"/>
      <c r="B619" s="316"/>
      <c r="C619" s="316"/>
      <c r="D619" s="316"/>
      <c r="E619" s="316"/>
      <c r="F619" s="318"/>
      <c r="G619" s="318"/>
      <c r="H619" s="318"/>
      <c r="I619" s="318"/>
      <c r="J619" s="318"/>
      <c r="K619" s="318"/>
      <c r="L619" s="318"/>
      <c r="M619" s="318"/>
    </row>
    <row r="620" spans="1:13" ht="11.25" x14ac:dyDescent="0.2">
      <c r="A620" s="316"/>
      <c r="B620" s="316"/>
      <c r="C620" s="316"/>
      <c r="D620" s="316"/>
      <c r="E620" s="316"/>
      <c r="F620" s="318"/>
      <c r="G620" s="318"/>
      <c r="H620" s="318"/>
      <c r="I620" s="318"/>
      <c r="J620" s="318"/>
      <c r="K620" s="318"/>
      <c r="L620" s="318"/>
      <c r="M620" s="318"/>
    </row>
    <row r="621" spans="1:13" ht="11.25" x14ac:dyDescent="0.2">
      <c r="A621" s="316"/>
      <c r="B621" s="316"/>
      <c r="C621" s="316"/>
      <c r="D621" s="316"/>
      <c r="E621" s="316"/>
      <c r="F621" s="318"/>
      <c r="G621" s="318"/>
      <c r="H621" s="318"/>
      <c r="I621" s="318"/>
      <c r="J621" s="318"/>
      <c r="K621" s="318"/>
      <c r="L621" s="318"/>
      <c r="M621" s="318"/>
    </row>
    <row r="622" spans="1:13" ht="11.25" x14ac:dyDescent="0.2">
      <c r="A622" s="316"/>
      <c r="B622" s="316"/>
      <c r="C622" s="316"/>
      <c r="D622" s="316"/>
      <c r="E622" s="316"/>
      <c r="F622" s="318"/>
      <c r="G622" s="318"/>
      <c r="H622" s="318"/>
      <c r="I622" s="318"/>
      <c r="J622" s="318"/>
      <c r="K622" s="318"/>
      <c r="L622" s="318"/>
      <c r="M622" s="318"/>
    </row>
    <row r="623" spans="1:13" ht="11.25" x14ac:dyDescent="0.2">
      <c r="A623" s="316"/>
      <c r="B623" s="316"/>
      <c r="C623" s="316"/>
      <c r="D623" s="316"/>
      <c r="E623" s="316"/>
      <c r="F623" s="318"/>
      <c r="G623" s="318"/>
      <c r="H623" s="318"/>
      <c r="I623" s="318"/>
      <c r="J623" s="318"/>
      <c r="K623" s="318"/>
      <c r="L623" s="318"/>
      <c r="M623" s="318"/>
    </row>
    <row r="624" spans="1:13" ht="11.25" x14ac:dyDescent="0.2">
      <c r="A624" s="316"/>
      <c r="B624" s="316"/>
      <c r="C624" s="316"/>
      <c r="D624" s="316"/>
      <c r="E624" s="316"/>
      <c r="F624" s="318"/>
      <c r="G624" s="318"/>
      <c r="H624" s="318"/>
      <c r="I624" s="318"/>
      <c r="J624" s="318"/>
      <c r="K624" s="318"/>
      <c r="L624" s="318"/>
      <c r="M624" s="318"/>
    </row>
    <row r="625" spans="1:13" ht="11.25" x14ac:dyDescent="0.2">
      <c r="A625" s="316"/>
      <c r="B625" s="316"/>
      <c r="C625" s="316"/>
      <c r="D625" s="316"/>
      <c r="E625" s="316"/>
      <c r="F625" s="318"/>
      <c r="G625" s="318"/>
      <c r="H625" s="318"/>
      <c r="I625" s="318"/>
      <c r="J625" s="318"/>
      <c r="K625" s="318"/>
      <c r="L625" s="318"/>
      <c r="M625" s="318"/>
    </row>
    <row r="626" spans="1:13" ht="11.25" x14ac:dyDescent="0.2">
      <c r="A626" s="316"/>
      <c r="B626" s="316"/>
      <c r="C626" s="316"/>
      <c r="D626" s="316"/>
      <c r="E626" s="316"/>
      <c r="F626" s="318"/>
      <c r="G626" s="318"/>
      <c r="H626" s="318"/>
      <c r="I626" s="318"/>
      <c r="J626" s="318"/>
      <c r="K626" s="318"/>
      <c r="L626" s="318"/>
      <c r="M626" s="318"/>
    </row>
    <row r="627" spans="1:13" ht="11.25" x14ac:dyDescent="0.2">
      <c r="A627" s="316"/>
      <c r="B627" s="316"/>
      <c r="C627" s="316"/>
      <c r="D627" s="316"/>
      <c r="E627" s="316"/>
      <c r="F627" s="318"/>
      <c r="G627" s="318"/>
      <c r="H627" s="318"/>
      <c r="I627" s="318"/>
      <c r="J627" s="318"/>
      <c r="K627" s="318"/>
      <c r="L627" s="318"/>
      <c r="M627" s="318"/>
    </row>
    <row r="628" spans="1:13" ht="11.25" x14ac:dyDescent="0.2">
      <c r="A628" s="316"/>
      <c r="B628" s="316"/>
      <c r="C628" s="316"/>
      <c r="D628" s="316"/>
      <c r="E628" s="316"/>
      <c r="F628" s="318"/>
      <c r="G628" s="318"/>
      <c r="H628" s="318"/>
      <c r="I628" s="318"/>
      <c r="J628" s="318"/>
      <c r="K628" s="318"/>
      <c r="L628" s="318"/>
      <c r="M628" s="318"/>
    </row>
    <row r="629" spans="1:13" ht="11.25" x14ac:dyDescent="0.2">
      <c r="A629" s="316"/>
      <c r="B629" s="316"/>
      <c r="C629" s="316"/>
      <c r="D629" s="316"/>
      <c r="E629" s="316"/>
      <c r="F629" s="318"/>
      <c r="G629" s="318"/>
      <c r="H629" s="318"/>
      <c r="I629" s="318"/>
      <c r="J629" s="318"/>
      <c r="K629" s="318"/>
      <c r="L629" s="318"/>
      <c r="M629" s="318"/>
    </row>
    <row r="630" spans="1:13" ht="11.25" x14ac:dyDescent="0.2">
      <c r="A630" s="316"/>
      <c r="B630" s="316"/>
      <c r="C630" s="316"/>
      <c r="D630" s="316"/>
      <c r="E630" s="316"/>
      <c r="F630" s="318"/>
      <c r="G630" s="318"/>
      <c r="H630" s="318"/>
      <c r="I630" s="318"/>
      <c r="J630" s="318"/>
      <c r="K630" s="318"/>
      <c r="L630" s="318"/>
      <c r="M630" s="318"/>
    </row>
    <row r="631" spans="1:13" ht="11.25" x14ac:dyDescent="0.2">
      <c r="A631" s="316"/>
      <c r="B631" s="316"/>
      <c r="C631" s="316"/>
      <c r="D631" s="316"/>
      <c r="E631" s="316"/>
      <c r="F631" s="318"/>
      <c r="G631" s="318"/>
      <c r="H631" s="318"/>
      <c r="I631" s="318"/>
      <c r="J631" s="318"/>
      <c r="K631" s="318"/>
      <c r="L631" s="318"/>
      <c r="M631" s="318"/>
    </row>
    <row r="632" spans="1:13" ht="11.25" x14ac:dyDescent="0.2">
      <c r="A632" s="316"/>
      <c r="B632" s="316"/>
      <c r="C632" s="316"/>
      <c r="D632" s="316"/>
      <c r="E632" s="316"/>
      <c r="F632" s="318"/>
      <c r="G632" s="318"/>
      <c r="H632" s="318"/>
      <c r="I632" s="318"/>
      <c r="J632" s="318"/>
      <c r="K632" s="318"/>
      <c r="L632" s="318"/>
      <c r="M632" s="318"/>
    </row>
    <row r="633" spans="1:13" ht="11.25" x14ac:dyDescent="0.2">
      <c r="A633" s="316"/>
      <c r="B633" s="316"/>
      <c r="C633" s="316"/>
      <c r="D633" s="316"/>
      <c r="E633" s="316"/>
      <c r="F633" s="318"/>
      <c r="G633" s="318"/>
      <c r="H633" s="318"/>
      <c r="I633" s="318"/>
      <c r="J633" s="318"/>
      <c r="K633" s="318"/>
      <c r="L633" s="318"/>
      <c r="M633" s="318"/>
    </row>
    <row r="634" spans="1:13" ht="11.25" x14ac:dyDescent="0.2">
      <c r="A634" s="316"/>
      <c r="B634" s="316"/>
      <c r="C634" s="316"/>
      <c r="D634" s="316"/>
      <c r="E634" s="316"/>
      <c r="F634" s="318"/>
      <c r="G634" s="318"/>
      <c r="H634" s="318"/>
      <c r="I634" s="318"/>
      <c r="J634" s="318"/>
      <c r="K634" s="318"/>
      <c r="L634" s="318"/>
      <c r="M634" s="318"/>
    </row>
    <row r="635" spans="1:13" ht="11.25" x14ac:dyDescent="0.2">
      <c r="A635" s="316"/>
      <c r="B635" s="316"/>
      <c r="C635" s="316"/>
      <c r="D635" s="316"/>
      <c r="E635" s="316"/>
      <c r="F635" s="318"/>
      <c r="G635" s="318"/>
      <c r="H635" s="318"/>
      <c r="I635" s="318"/>
      <c r="J635" s="318"/>
      <c r="K635" s="318"/>
      <c r="L635" s="318"/>
      <c r="M635" s="318"/>
    </row>
    <row r="636" spans="1:13" ht="11.25" x14ac:dyDescent="0.2">
      <c r="A636" s="316"/>
      <c r="B636" s="316"/>
      <c r="C636" s="316"/>
      <c r="D636" s="316"/>
      <c r="E636" s="316"/>
      <c r="F636" s="318"/>
      <c r="G636" s="318"/>
      <c r="H636" s="318"/>
      <c r="I636" s="318"/>
      <c r="J636" s="318"/>
      <c r="K636" s="318"/>
      <c r="L636" s="318"/>
      <c r="M636" s="318"/>
    </row>
    <row r="637" spans="1:13" ht="11.25" x14ac:dyDescent="0.2">
      <c r="A637" s="316"/>
      <c r="B637" s="316"/>
      <c r="C637" s="316"/>
      <c r="D637" s="316"/>
      <c r="E637" s="316"/>
      <c r="F637" s="318"/>
      <c r="G637" s="318"/>
      <c r="H637" s="318"/>
      <c r="I637" s="318"/>
      <c r="J637" s="318"/>
      <c r="K637" s="318"/>
      <c r="L637" s="318"/>
      <c r="M637" s="318"/>
    </row>
    <row r="638" spans="1:13" ht="11.25" x14ac:dyDescent="0.2">
      <c r="A638" s="316"/>
      <c r="B638" s="316"/>
      <c r="C638" s="316"/>
      <c r="D638" s="316"/>
      <c r="E638" s="316"/>
      <c r="F638" s="318"/>
      <c r="G638" s="318"/>
      <c r="H638" s="318"/>
      <c r="I638" s="318"/>
      <c r="J638" s="318"/>
      <c r="K638" s="318"/>
      <c r="L638" s="318"/>
      <c r="M638" s="318"/>
    </row>
    <row r="639" spans="1:13" ht="11.25" x14ac:dyDescent="0.2">
      <c r="A639" s="316"/>
      <c r="B639" s="316"/>
      <c r="C639" s="316"/>
      <c r="D639" s="316"/>
      <c r="E639" s="316"/>
      <c r="F639" s="318"/>
      <c r="G639" s="318"/>
      <c r="H639" s="318"/>
      <c r="I639" s="318"/>
      <c r="J639" s="318"/>
      <c r="K639" s="318"/>
      <c r="L639" s="318"/>
      <c r="M639" s="318"/>
    </row>
    <row r="640" spans="1:13" ht="11.25" x14ac:dyDescent="0.2">
      <c r="A640" s="316"/>
      <c r="B640" s="316"/>
      <c r="C640" s="316"/>
      <c r="D640" s="316"/>
      <c r="E640" s="316"/>
      <c r="F640" s="318"/>
      <c r="G640" s="318"/>
      <c r="H640" s="318"/>
      <c r="I640" s="318"/>
      <c r="J640" s="318"/>
      <c r="K640" s="318"/>
      <c r="L640" s="318"/>
      <c r="M640" s="318"/>
    </row>
    <row r="641" spans="1:13" ht="11.25" x14ac:dyDescent="0.2">
      <c r="A641" s="316"/>
      <c r="B641" s="316"/>
      <c r="C641" s="316"/>
      <c r="D641" s="316"/>
      <c r="E641" s="316"/>
      <c r="F641" s="318"/>
      <c r="G641" s="318"/>
      <c r="H641" s="318"/>
      <c r="I641" s="318"/>
      <c r="J641" s="318"/>
      <c r="K641" s="318"/>
      <c r="L641" s="318"/>
      <c r="M641" s="318"/>
    </row>
    <row r="642" spans="1:13" ht="11.25" x14ac:dyDescent="0.2">
      <c r="A642" s="316"/>
      <c r="B642" s="316"/>
      <c r="C642" s="316"/>
      <c r="D642" s="316"/>
      <c r="E642" s="316"/>
      <c r="F642" s="318"/>
      <c r="G642" s="318"/>
      <c r="H642" s="318"/>
      <c r="I642" s="318"/>
      <c r="J642" s="318"/>
      <c r="K642" s="318"/>
      <c r="L642" s="318"/>
      <c r="M642" s="318"/>
    </row>
    <row r="643" spans="1:13" ht="11.25" x14ac:dyDescent="0.2">
      <c r="A643" s="316"/>
      <c r="B643" s="316"/>
      <c r="C643" s="316"/>
      <c r="D643" s="316"/>
      <c r="E643" s="316"/>
      <c r="F643" s="318"/>
      <c r="G643" s="318"/>
      <c r="H643" s="318"/>
      <c r="I643" s="318"/>
      <c r="J643" s="318"/>
      <c r="K643" s="318"/>
      <c r="L643" s="318"/>
      <c r="M643" s="318"/>
    </row>
    <row r="644" spans="1:13" ht="11.25" x14ac:dyDescent="0.2">
      <c r="A644" s="316"/>
      <c r="B644" s="316"/>
      <c r="C644" s="316"/>
      <c r="D644" s="316"/>
      <c r="E644" s="316"/>
      <c r="F644" s="318"/>
      <c r="G644" s="318"/>
      <c r="H644" s="318"/>
      <c r="I644" s="318"/>
      <c r="J644" s="318"/>
      <c r="K644" s="318"/>
      <c r="L644" s="318"/>
      <c r="M644" s="318"/>
    </row>
    <row r="645" spans="1:13" ht="11.25" x14ac:dyDescent="0.2">
      <c r="A645" s="316"/>
      <c r="B645" s="316"/>
      <c r="C645" s="316"/>
      <c r="D645" s="316"/>
      <c r="E645" s="316"/>
      <c r="F645" s="318"/>
      <c r="G645" s="318"/>
      <c r="H645" s="318"/>
      <c r="I645" s="318"/>
      <c r="J645" s="318"/>
      <c r="K645" s="318"/>
      <c r="L645" s="318"/>
      <c r="M645" s="318"/>
    </row>
    <row r="646" spans="1:13" ht="11.25" x14ac:dyDescent="0.2">
      <c r="A646" s="316"/>
      <c r="B646" s="316"/>
      <c r="C646" s="316"/>
      <c r="D646" s="316"/>
      <c r="E646" s="316"/>
      <c r="F646" s="318"/>
      <c r="G646" s="318"/>
      <c r="H646" s="318"/>
      <c r="I646" s="318"/>
      <c r="J646" s="318"/>
      <c r="K646" s="318"/>
      <c r="L646" s="318"/>
      <c r="M646" s="318"/>
    </row>
    <row r="647" spans="1:13" ht="11.25" x14ac:dyDescent="0.2">
      <c r="A647" s="316"/>
      <c r="B647" s="316"/>
      <c r="C647" s="316"/>
      <c r="D647" s="316"/>
      <c r="E647" s="316"/>
      <c r="F647" s="318"/>
      <c r="G647" s="318"/>
      <c r="H647" s="318"/>
      <c r="I647" s="318"/>
      <c r="J647" s="318"/>
      <c r="K647" s="318"/>
      <c r="L647" s="318"/>
      <c r="M647" s="318"/>
    </row>
    <row r="648" spans="1:13" ht="11.25" x14ac:dyDescent="0.2">
      <c r="A648" s="316"/>
      <c r="B648" s="316"/>
      <c r="C648" s="316"/>
      <c r="D648" s="316"/>
      <c r="E648" s="316"/>
      <c r="F648" s="318"/>
      <c r="G648" s="318"/>
      <c r="H648" s="318"/>
      <c r="I648" s="318"/>
      <c r="J648" s="318"/>
      <c r="K648" s="318"/>
      <c r="L648" s="318"/>
      <c r="M648" s="318"/>
    </row>
    <row r="649" spans="1:13" ht="11.25" x14ac:dyDescent="0.2">
      <c r="A649" s="316"/>
      <c r="B649" s="316"/>
      <c r="C649" s="316"/>
      <c r="D649" s="316"/>
      <c r="E649" s="316"/>
      <c r="F649" s="318"/>
      <c r="G649" s="318"/>
      <c r="H649" s="318"/>
      <c r="I649" s="318"/>
      <c r="J649" s="318"/>
      <c r="K649" s="318"/>
      <c r="L649" s="318"/>
      <c r="M649" s="318"/>
    </row>
    <row r="650" spans="1:13" ht="11.25" x14ac:dyDescent="0.2">
      <c r="A650" s="316"/>
      <c r="B650" s="316"/>
      <c r="C650" s="316"/>
      <c r="D650" s="316"/>
      <c r="E650" s="316"/>
      <c r="F650" s="318"/>
      <c r="G650" s="318"/>
      <c r="H650" s="318"/>
      <c r="I650" s="318"/>
      <c r="J650" s="318"/>
      <c r="K650" s="318"/>
      <c r="L650" s="318"/>
      <c r="M650" s="318"/>
    </row>
    <row r="651" spans="1:13" ht="11.25" x14ac:dyDescent="0.2">
      <c r="A651" s="316"/>
      <c r="B651" s="316"/>
      <c r="C651" s="316"/>
      <c r="D651" s="316"/>
      <c r="E651" s="316"/>
      <c r="F651" s="318"/>
      <c r="G651" s="318"/>
      <c r="H651" s="318"/>
      <c r="I651" s="318"/>
      <c r="J651" s="318"/>
      <c r="K651" s="318"/>
      <c r="L651" s="318"/>
      <c r="M651" s="318"/>
    </row>
    <row r="652" spans="1:13" ht="11.25" x14ac:dyDescent="0.2">
      <c r="A652" s="316"/>
      <c r="B652" s="316"/>
      <c r="C652" s="316"/>
      <c r="D652" s="316"/>
      <c r="E652" s="316"/>
      <c r="F652" s="318"/>
      <c r="G652" s="318"/>
      <c r="H652" s="318"/>
      <c r="I652" s="318"/>
      <c r="J652" s="318"/>
      <c r="K652" s="318"/>
      <c r="L652" s="318"/>
      <c r="M652" s="318"/>
    </row>
    <row r="653" spans="1:13" ht="11.25" x14ac:dyDescent="0.2">
      <c r="A653" s="316"/>
      <c r="B653" s="316"/>
      <c r="C653" s="316"/>
      <c r="D653" s="316"/>
      <c r="E653" s="316"/>
      <c r="F653" s="318"/>
      <c r="G653" s="318"/>
      <c r="H653" s="318"/>
      <c r="I653" s="318"/>
      <c r="J653" s="318"/>
      <c r="K653" s="318"/>
      <c r="L653" s="318"/>
      <c r="M653" s="318"/>
    </row>
    <row r="654" spans="1:13" ht="11.25" x14ac:dyDescent="0.2">
      <c r="A654" s="316"/>
      <c r="B654" s="316"/>
      <c r="C654" s="316"/>
      <c r="D654" s="316"/>
      <c r="E654" s="316"/>
      <c r="F654" s="318"/>
      <c r="G654" s="318"/>
      <c r="H654" s="318"/>
      <c r="I654" s="318"/>
      <c r="J654" s="318"/>
      <c r="K654" s="318"/>
      <c r="L654" s="318"/>
      <c r="M654" s="318"/>
    </row>
    <row r="655" spans="1:13" ht="11.25" x14ac:dyDescent="0.2">
      <c r="A655" s="316"/>
      <c r="B655" s="316"/>
      <c r="C655" s="316"/>
      <c r="D655" s="316"/>
      <c r="E655" s="316"/>
      <c r="F655" s="318"/>
      <c r="G655" s="318"/>
      <c r="H655" s="318"/>
      <c r="I655" s="318"/>
      <c r="J655" s="318"/>
      <c r="K655" s="318"/>
      <c r="L655" s="318"/>
      <c r="M655" s="318"/>
    </row>
    <row r="656" spans="1:13" ht="11.25" x14ac:dyDescent="0.2">
      <c r="A656" s="316"/>
      <c r="B656" s="316"/>
      <c r="C656" s="316"/>
      <c r="D656" s="316"/>
      <c r="E656" s="316"/>
      <c r="F656" s="318"/>
      <c r="G656" s="318"/>
      <c r="H656" s="318"/>
      <c r="I656" s="318"/>
      <c r="J656" s="318"/>
      <c r="K656" s="318"/>
      <c r="L656" s="318"/>
      <c r="M656" s="318"/>
    </row>
    <row r="657" spans="1:13" ht="11.25" x14ac:dyDescent="0.2">
      <c r="A657" s="316"/>
      <c r="B657" s="316"/>
      <c r="C657" s="316"/>
      <c r="D657" s="316"/>
      <c r="E657" s="316"/>
      <c r="F657" s="318"/>
      <c r="G657" s="318"/>
      <c r="H657" s="318"/>
      <c r="I657" s="318"/>
      <c r="J657" s="318"/>
      <c r="K657" s="318"/>
      <c r="L657" s="318"/>
      <c r="M657" s="318"/>
    </row>
    <row r="658" spans="1:13" ht="11.25" x14ac:dyDescent="0.2">
      <c r="A658" s="316"/>
      <c r="B658" s="316"/>
      <c r="C658" s="316"/>
      <c r="D658" s="316"/>
      <c r="E658" s="316"/>
      <c r="F658" s="318"/>
      <c r="G658" s="318"/>
      <c r="H658" s="318"/>
      <c r="I658" s="318"/>
      <c r="J658" s="318"/>
      <c r="K658" s="318"/>
      <c r="L658" s="318"/>
      <c r="M658" s="318"/>
    </row>
    <row r="659" spans="1:13" ht="11.25" x14ac:dyDescent="0.2">
      <c r="A659" s="316"/>
      <c r="B659" s="316"/>
      <c r="C659" s="316"/>
      <c r="D659" s="316"/>
      <c r="E659" s="316"/>
      <c r="F659" s="318"/>
      <c r="G659" s="318"/>
      <c r="H659" s="318"/>
      <c r="I659" s="318"/>
      <c r="J659" s="318"/>
      <c r="K659" s="318"/>
      <c r="L659" s="318"/>
      <c r="M659" s="318"/>
    </row>
    <row r="660" spans="1:13" ht="11.25" x14ac:dyDescent="0.2">
      <c r="A660" s="316"/>
      <c r="B660" s="316"/>
      <c r="C660" s="316"/>
      <c r="D660" s="316"/>
      <c r="E660" s="316"/>
      <c r="F660" s="318"/>
      <c r="G660" s="318"/>
      <c r="H660" s="318"/>
      <c r="I660" s="318"/>
      <c r="J660" s="318"/>
      <c r="K660" s="318"/>
      <c r="L660" s="318"/>
      <c r="M660" s="318"/>
    </row>
    <row r="661" spans="1:13" ht="11.25" x14ac:dyDescent="0.2">
      <c r="A661" s="316"/>
      <c r="B661" s="316"/>
      <c r="C661" s="316"/>
      <c r="D661" s="316"/>
      <c r="E661" s="316"/>
      <c r="F661" s="318"/>
      <c r="G661" s="318"/>
      <c r="H661" s="318"/>
      <c r="I661" s="318"/>
      <c r="J661" s="318"/>
      <c r="K661" s="318"/>
      <c r="L661" s="318"/>
      <c r="M661" s="318"/>
    </row>
    <row r="662" spans="1:13" ht="11.25" x14ac:dyDescent="0.2">
      <c r="A662" s="316"/>
      <c r="B662" s="316"/>
      <c r="C662" s="316"/>
      <c r="D662" s="316"/>
      <c r="E662" s="316"/>
      <c r="F662" s="318"/>
      <c r="G662" s="318"/>
      <c r="H662" s="318"/>
      <c r="I662" s="318"/>
      <c r="J662" s="318"/>
      <c r="K662" s="318"/>
      <c r="L662" s="318"/>
      <c r="M662" s="318"/>
    </row>
    <row r="663" spans="1:13" ht="11.25" x14ac:dyDescent="0.2">
      <c r="A663" s="316"/>
      <c r="B663" s="316"/>
      <c r="C663" s="316"/>
      <c r="D663" s="316"/>
      <c r="E663" s="316"/>
      <c r="F663" s="318"/>
      <c r="G663" s="318"/>
      <c r="H663" s="318"/>
      <c r="I663" s="318"/>
      <c r="J663" s="318"/>
      <c r="K663" s="318"/>
      <c r="L663" s="318"/>
      <c r="M663" s="318"/>
    </row>
    <row r="664" spans="1:13" ht="11.25" x14ac:dyDescent="0.2">
      <c r="A664" s="316"/>
      <c r="B664" s="316"/>
      <c r="C664" s="316"/>
      <c r="D664" s="316"/>
      <c r="E664" s="316"/>
      <c r="F664" s="318"/>
      <c r="G664" s="318"/>
      <c r="H664" s="318"/>
      <c r="I664" s="318"/>
      <c r="J664" s="318"/>
      <c r="K664" s="318"/>
      <c r="L664" s="318"/>
      <c r="M664" s="318"/>
    </row>
    <row r="665" spans="1:13" ht="11.25" x14ac:dyDescent="0.2">
      <c r="A665" s="316"/>
      <c r="B665" s="316"/>
      <c r="C665" s="316"/>
      <c r="D665" s="316"/>
      <c r="E665" s="316"/>
      <c r="F665" s="318"/>
      <c r="G665" s="318"/>
      <c r="H665" s="318"/>
      <c r="I665" s="318"/>
      <c r="J665" s="318"/>
      <c r="K665" s="318"/>
      <c r="L665" s="318"/>
      <c r="M665" s="318"/>
    </row>
    <row r="666" spans="1:13" ht="11.25" x14ac:dyDescent="0.2">
      <c r="A666" s="316"/>
      <c r="B666" s="316"/>
      <c r="C666" s="316"/>
      <c r="D666" s="316"/>
      <c r="E666" s="316"/>
      <c r="F666" s="318"/>
      <c r="G666" s="318"/>
      <c r="H666" s="318"/>
      <c r="I666" s="318"/>
      <c r="J666" s="318"/>
      <c r="K666" s="318"/>
      <c r="L666" s="318"/>
      <c r="M666" s="318"/>
    </row>
    <row r="667" spans="1:13" ht="11.25" x14ac:dyDescent="0.2">
      <c r="A667" s="316"/>
      <c r="B667" s="316"/>
      <c r="C667" s="316"/>
      <c r="D667" s="316"/>
      <c r="E667" s="316"/>
      <c r="F667" s="318"/>
      <c r="G667" s="318"/>
      <c r="H667" s="318"/>
      <c r="I667" s="318"/>
      <c r="J667" s="318"/>
      <c r="K667" s="318"/>
      <c r="L667" s="318"/>
      <c r="M667" s="318"/>
    </row>
    <row r="668" spans="1:13" ht="11.25" x14ac:dyDescent="0.2">
      <c r="A668" s="316"/>
      <c r="B668" s="316"/>
      <c r="C668" s="316"/>
      <c r="D668" s="316"/>
      <c r="E668" s="316"/>
      <c r="F668" s="318"/>
      <c r="G668" s="318"/>
      <c r="H668" s="318"/>
      <c r="I668" s="318"/>
      <c r="J668" s="318"/>
      <c r="K668" s="318"/>
      <c r="L668" s="318"/>
      <c r="M668" s="318"/>
    </row>
    <row r="669" spans="1:13" ht="11.25" x14ac:dyDescent="0.2">
      <c r="A669" s="316"/>
      <c r="B669" s="316"/>
      <c r="C669" s="316"/>
      <c r="D669" s="316"/>
      <c r="E669" s="316"/>
      <c r="F669" s="318"/>
      <c r="G669" s="318"/>
      <c r="H669" s="318"/>
      <c r="I669" s="318"/>
      <c r="J669" s="318"/>
      <c r="K669" s="318"/>
      <c r="L669" s="318"/>
      <c r="M669" s="318"/>
    </row>
    <row r="670" spans="1:13" ht="11.25" x14ac:dyDescent="0.2">
      <c r="A670" s="316"/>
      <c r="B670" s="316"/>
      <c r="C670" s="316"/>
      <c r="D670" s="316"/>
      <c r="E670" s="316"/>
      <c r="F670" s="318"/>
      <c r="G670" s="318"/>
      <c r="H670" s="318"/>
      <c r="I670" s="318"/>
      <c r="J670" s="318"/>
      <c r="K670" s="318"/>
      <c r="L670" s="318"/>
      <c r="M670" s="318"/>
    </row>
    <row r="671" spans="1:13" ht="11.25" x14ac:dyDescent="0.2">
      <c r="A671" s="316"/>
      <c r="B671" s="316"/>
      <c r="C671" s="316"/>
      <c r="D671" s="316"/>
      <c r="E671" s="316"/>
      <c r="F671" s="318"/>
      <c r="G671" s="318"/>
      <c r="H671" s="318"/>
      <c r="I671" s="318"/>
      <c r="J671" s="318"/>
      <c r="K671" s="318"/>
      <c r="L671" s="318"/>
      <c r="M671" s="318"/>
    </row>
    <row r="672" spans="1:13" ht="11.25" x14ac:dyDescent="0.2">
      <c r="A672" s="316"/>
      <c r="B672" s="316"/>
      <c r="C672" s="316"/>
      <c r="D672" s="316"/>
      <c r="E672" s="316"/>
      <c r="F672" s="318"/>
      <c r="G672" s="318"/>
      <c r="H672" s="318"/>
      <c r="I672" s="318"/>
      <c r="J672" s="318"/>
      <c r="K672" s="318"/>
      <c r="L672" s="318"/>
      <c r="M672" s="318"/>
    </row>
    <row r="673" spans="1:13" ht="11.25" x14ac:dyDescent="0.2">
      <c r="A673" s="316"/>
      <c r="B673" s="316"/>
      <c r="C673" s="316"/>
      <c r="D673" s="316"/>
      <c r="E673" s="316"/>
      <c r="F673" s="318"/>
      <c r="G673" s="318"/>
      <c r="H673" s="318"/>
      <c r="I673" s="318"/>
      <c r="J673" s="318"/>
      <c r="K673" s="318"/>
      <c r="L673" s="318"/>
      <c r="M673" s="318"/>
    </row>
    <row r="674" spans="1:13" ht="11.25" x14ac:dyDescent="0.2">
      <c r="A674" s="316"/>
      <c r="B674" s="316"/>
      <c r="C674" s="316"/>
      <c r="D674" s="316"/>
      <c r="E674" s="316"/>
      <c r="F674" s="318"/>
      <c r="G674" s="318"/>
      <c r="H674" s="318"/>
      <c r="I674" s="318"/>
      <c r="J674" s="318"/>
      <c r="K674" s="318"/>
      <c r="L674" s="318"/>
      <c r="M674" s="318"/>
    </row>
    <row r="675" spans="1:13" ht="11.25" x14ac:dyDescent="0.2">
      <c r="A675" s="316"/>
      <c r="B675" s="316"/>
      <c r="C675" s="316"/>
      <c r="D675" s="316"/>
      <c r="E675" s="316"/>
      <c r="F675" s="318"/>
      <c r="G675" s="318"/>
      <c r="H675" s="318"/>
      <c r="I675" s="318"/>
      <c r="J675" s="318"/>
      <c r="K675" s="318"/>
      <c r="L675" s="318"/>
      <c r="M675" s="318"/>
    </row>
    <row r="676" spans="1:13" ht="11.25" x14ac:dyDescent="0.2">
      <c r="A676" s="316"/>
      <c r="B676" s="316"/>
      <c r="C676" s="316"/>
      <c r="D676" s="316"/>
      <c r="E676" s="316"/>
      <c r="F676" s="318"/>
      <c r="G676" s="318"/>
      <c r="H676" s="318"/>
      <c r="I676" s="318"/>
      <c r="J676" s="318"/>
      <c r="K676" s="318"/>
      <c r="L676" s="318"/>
      <c r="M676" s="318"/>
    </row>
    <row r="677" spans="1:13" ht="11.25" x14ac:dyDescent="0.2">
      <c r="A677" s="316"/>
      <c r="B677" s="316"/>
      <c r="C677" s="316"/>
      <c r="D677" s="316"/>
      <c r="E677" s="316"/>
      <c r="F677" s="318"/>
      <c r="G677" s="318"/>
      <c r="H677" s="318"/>
      <c r="I677" s="318"/>
      <c r="J677" s="318"/>
      <c r="K677" s="318"/>
      <c r="L677" s="318"/>
      <c r="M677" s="318"/>
    </row>
    <row r="678" spans="1:13" ht="11.25" x14ac:dyDescent="0.2">
      <c r="A678" s="316"/>
      <c r="B678" s="316"/>
      <c r="C678" s="316"/>
      <c r="D678" s="316"/>
      <c r="E678" s="316"/>
      <c r="F678" s="318"/>
      <c r="G678" s="318"/>
      <c r="H678" s="318"/>
      <c r="I678" s="318"/>
      <c r="J678" s="318"/>
      <c r="K678" s="318"/>
      <c r="L678" s="318"/>
      <c r="M678" s="318"/>
    </row>
    <row r="679" spans="1:13" ht="11.25" x14ac:dyDescent="0.2">
      <c r="A679" s="316"/>
      <c r="B679" s="316"/>
      <c r="C679" s="316"/>
      <c r="D679" s="316"/>
      <c r="E679" s="316"/>
      <c r="F679" s="318"/>
      <c r="G679" s="318"/>
      <c r="H679" s="318"/>
      <c r="I679" s="318"/>
      <c r="J679" s="318"/>
      <c r="K679" s="318"/>
      <c r="L679" s="318"/>
      <c r="M679" s="318"/>
    </row>
    <row r="680" spans="1:13" ht="11.25" x14ac:dyDescent="0.2">
      <c r="A680" s="316"/>
      <c r="B680" s="316"/>
      <c r="C680" s="316"/>
      <c r="D680" s="316"/>
      <c r="E680" s="316"/>
      <c r="F680" s="318"/>
      <c r="G680" s="318"/>
      <c r="H680" s="318"/>
      <c r="I680" s="318"/>
      <c r="J680" s="318"/>
      <c r="K680" s="318"/>
      <c r="L680" s="318"/>
      <c r="M680" s="318"/>
    </row>
    <row r="681" spans="1:13" ht="11.25" x14ac:dyDescent="0.2">
      <c r="A681" s="316"/>
      <c r="B681" s="316"/>
      <c r="C681" s="316"/>
      <c r="D681" s="316"/>
      <c r="E681" s="316"/>
      <c r="F681" s="318"/>
      <c r="G681" s="318"/>
      <c r="H681" s="318"/>
      <c r="I681" s="318"/>
      <c r="J681" s="318"/>
      <c r="K681" s="318"/>
      <c r="L681" s="318"/>
      <c r="M681" s="318"/>
    </row>
    <row r="682" spans="1:13" ht="11.25" x14ac:dyDescent="0.2">
      <c r="A682" s="316"/>
      <c r="B682" s="316"/>
      <c r="C682" s="316"/>
      <c r="D682" s="316"/>
      <c r="E682" s="316"/>
      <c r="F682" s="318"/>
      <c r="G682" s="318"/>
      <c r="H682" s="318"/>
      <c r="I682" s="318"/>
      <c r="J682" s="318"/>
      <c r="K682" s="318"/>
      <c r="L682" s="318"/>
      <c r="M682" s="318"/>
    </row>
    <row r="683" spans="1:13" ht="11.25" x14ac:dyDescent="0.2">
      <c r="A683" s="316"/>
      <c r="B683" s="316"/>
      <c r="C683" s="316"/>
      <c r="D683" s="316"/>
      <c r="E683" s="316"/>
      <c r="F683" s="318"/>
      <c r="G683" s="318"/>
      <c r="H683" s="318"/>
      <c r="I683" s="318"/>
      <c r="J683" s="318"/>
      <c r="K683" s="318"/>
      <c r="L683" s="318"/>
      <c r="M683" s="318"/>
    </row>
    <row r="684" spans="1:13" ht="11.25" x14ac:dyDescent="0.2">
      <c r="A684" s="316"/>
      <c r="B684" s="316"/>
      <c r="C684" s="316"/>
      <c r="D684" s="316"/>
      <c r="E684" s="316"/>
      <c r="F684" s="318"/>
      <c r="G684" s="318"/>
      <c r="H684" s="318"/>
      <c r="I684" s="318"/>
      <c r="J684" s="318"/>
      <c r="K684" s="318"/>
      <c r="L684" s="318"/>
      <c r="M684" s="318"/>
    </row>
    <row r="685" spans="1:13" ht="11.25" x14ac:dyDescent="0.2">
      <c r="A685" s="316"/>
      <c r="B685" s="316"/>
      <c r="C685" s="316"/>
      <c r="D685" s="316"/>
      <c r="E685" s="316"/>
      <c r="F685" s="318"/>
      <c r="G685" s="318"/>
      <c r="H685" s="318"/>
      <c r="I685" s="318"/>
      <c r="J685" s="318"/>
      <c r="K685" s="318"/>
      <c r="L685" s="318"/>
      <c r="M685" s="318"/>
    </row>
    <row r="686" spans="1:13" ht="11.25" x14ac:dyDescent="0.2">
      <c r="A686" s="316"/>
      <c r="B686" s="316"/>
      <c r="C686" s="316"/>
      <c r="D686" s="316"/>
      <c r="E686" s="316"/>
      <c r="F686" s="318"/>
      <c r="G686" s="318"/>
      <c r="H686" s="318"/>
      <c r="I686" s="318"/>
      <c r="J686" s="318"/>
      <c r="K686" s="318"/>
      <c r="L686" s="318"/>
      <c r="M686" s="318"/>
    </row>
    <row r="687" spans="1:13" ht="11.25" x14ac:dyDescent="0.2">
      <c r="A687" s="316"/>
      <c r="B687" s="316"/>
      <c r="C687" s="316"/>
      <c r="D687" s="316"/>
      <c r="E687" s="316"/>
      <c r="F687" s="318"/>
      <c r="G687" s="318"/>
      <c r="H687" s="318"/>
      <c r="I687" s="318"/>
      <c r="J687" s="318"/>
      <c r="K687" s="318"/>
      <c r="L687" s="318"/>
      <c r="M687" s="318"/>
    </row>
    <row r="688" spans="1:13" ht="11.25" x14ac:dyDescent="0.2">
      <c r="A688" s="316"/>
      <c r="B688" s="316"/>
      <c r="C688" s="316"/>
      <c r="D688" s="316"/>
      <c r="E688" s="316"/>
      <c r="F688" s="318"/>
      <c r="G688" s="318"/>
      <c r="H688" s="318"/>
      <c r="I688" s="318"/>
      <c r="J688" s="318"/>
      <c r="K688" s="318"/>
      <c r="L688" s="318"/>
      <c r="M688" s="318"/>
    </row>
    <row r="689" spans="1:13" ht="11.25" x14ac:dyDescent="0.2">
      <c r="A689" s="316"/>
      <c r="B689" s="316"/>
      <c r="C689" s="316"/>
      <c r="D689" s="316"/>
      <c r="E689" s="316"/>
      <c r="F689" s="318"/>
      <c r="G689" s="318"/>
      <c r="H689" s="318"/>
      <c r="I689" s="318"/>
      <c r="J689" s="318"/>
      <c r="K689" s="318"/>
      <c r="L689" s="318"/>
      <c r="M689" s="318"/>
    </row>
    <row r="690" spans="1:13" ht="11.25" x14ac:dyDescent="0.2">
      <c r="A690" s="316"/>
      <c r="B690" s="316"/>
      <c r="C690" s="316"/>
      <c r="D690" s="316"/>
      <c r="E690" s="316"/>
      <c r="F690" s="318"/>
      <c r="G690" s="318"/>
      <c r="H690" s="318"/>
      <c r="I690" s="318"/>
      <c r="J690" s="318"/>
      <c r="K690" s="318"/>
      <c r="L690" s="318"/>
      <c r="M690" s="318"/>
    </row>
    <row r="691" spans="1:13" ht="11.25" x14ac:dyDescent="0.2">
      <c r="A691" s="316"/>
      <c r="B691" s="316"/>
      <c r="C691" s="316"/>
      <c r="D691" s="316"/>
      <c r="E691" s="316"/>
      <c r="F691" s="318"/>
      <c r="G691" s="318"/>
      <c r="H691" s="318"/>
      <c r="I691" s="318"/>
      <c r="J691" s="318"/>
      <c r="K691" s="318"/>
      <c r="L691" s="318"/>
      <c r="M691" s="318"/>
    </row>
    <row r="692" spans="1:13" ht="11.25" x14ac:dyDescent="0.2">
      <c r="A692" s="316"/>
      <c r="B692" s="316"/>
      <c r="C692" s="316"/>
      <c r="D692" s="316"/>
      <c r="E692" s="316"/>
      <c r="F692" s="318"/>
      <c r="G692" s="318"/>
      <c r="H692" s="318"/>
      <c r="I692" s="318"/>
      <c r="J692" s="318"/>
      <c r="K692" s="318"/>
      <c r="L692" s="318"/>
      <c r="M692" s="318"/>
    </row>
    <row r="693" spans="1:13" ht="11.25" x14ac:dyDescent="0.2">
      <c r="A693" s="316"/>
      <c r="B693" s="316"/>
      <c r="C693" s="316"/>
      <c r="D693" s="316"/>
      <c r="E693" s="316"/>
      <c r="F693" s="318"/>
      <c r="G693" s="318"/>
      <c r="H693" s="318"/>
      <c r="I693" s="318"/>
      <c r="J693" s="318"/>
      <c r="K693" s="318"/>
      <c r="L693" s="318"/>
      <c r="M693" s="318"/>
    </row>
    <row r="694" spans="1:13" ht="11.25" x14ac:dyDescent="0.2">
      <c r="A694" s="316"/>
      <c r="B694" s="316"/>
      <c r="C694" s="316"/>
      <c r="D694" s="316"/>
      <c r="E694" s="316"/>
      <c r="F694" s="318"/>
      <c r="G694" s="318"/>
      <c r="H694" s="318"/>
      <c r="I694" s="318"/>
      <c r="J694" s="318"/>
      <c r="K694" s="318"/>
      <c r="L694" s="318"/>
      <c r="M694" s="318"/>
    </row>
    <row r="695" spans="1:13" ht="11.25" x14ac:dyDescent="0.2">
      <c r="A695" s="316"/>
      <c r="B695" s="316"/>
      <c r="C695" s="316"/>
      <c r="D695" s="316"/>
      <c r="E695" s="316"/>
      <c r="F695" s="318"/>
      <c r="G695" s="318"/>
      <c r="H695" s="318"/>
      <c r="I695" s="318"/>
      <c r="J695" s="318"/>
      <c r="K695" s="318"/>
      <c r="L695" s="318"/>
      <c r="M695" s="318"/>
    </row>
    <row r="696" spans="1:13" ht="11.25" x14ac:dyDescent="0.2">
      <c r="A696" s="316"/>
      <c r="B696" s="316"/>
      <c r="C696" s="316"/>
      <c r="D696" s="316"/>
      <c r="E696" s="316"/>
      <c r="F696" s="318"/>
      <c r="G696" s="318"/>
      <c r="H696" s="318"/>
      <c r="I696" s="318"/>
      <c r="J696" s="318"/>
      <c r="K696" s="318"/>
      <c r="L696" s="318"/>
      <c r="M696" s="318"/>
    </row>
    <row r="697" spans="1:13" ht="11.25" x14ac:dyDescent="0.2">
      <c r="A697" s="316"/>
      <c r="B697" s="316"/>
      <c r="C697" s="316"/>
      <c r="D697" s="316"/>
      <c r="E697" s="316"/>
      <c r="F697" s="318"/>
      <c r="G697" s="318"/>
      <c r="H697" s="318"/>
      <c r="I697" s="318"/>
      <c r="J697" s="318"/>
      <c r="K697" s="318"/>
      <c r="L697" s="318"/>
      <c r="M697" s="318"/>
    </row>
    <row r="698" spans="1:13" ht="11.25" x14ac:dyDescent="0.2">
      <c r="A698" s="316"/>
      <c r="B698" s="316"/>
      <c r="C698" s="316"/>
      <c r="D698" s="316"/>
      <c r="E698" s="316"/>
      <c r="F698" s="318"/>
      <c r="G698" s="318"/>
      <c r="H698" s="318"/>
      <c r="I698" s="318"/>
      <c r="J698" s="318"/>
      <c r="K698" s="318"/>
      <c r="L698" s="318"/>
      <c r="M698" s="318"/>
    </row>
    <row r="699" spans="1:13" ht="11.25" x14ac:dyDescent="0.2">
      <c r="A699" s="316"/>
      <c r="B699" s="316"/>
      <c r="C699" s="316"/>
      <c r="D699" s="316"/>
      <c r="E699" s="316"/>
      <c r="F699" s="318"/>
      <c r="G699" s="318"/>
      <c r="H699" s="318"/>
      <c r="I699" s="318"/>
      <c r="J699" s="318"/>
      <c r="K699" s="318"/>
      <c r="L699" s="318"/>
      <c r="M699" s="318"/>
    </row>
    <row r="700" spans="1:13" ht="11.25" x14ac:dyDescent="0.2">
      <c r="A700" s="316"/>
      <c r="B700" s="316"/>
      <c r="C700" s="316"/>
      <c r="D700" s="316"/>
      <c r="E700" s="316"/>
      <c r="F700" s="318"/>
      <c r="G700" s="318"/>
      <c r="H700" s="318"/>
      <c r="I700" s="318"/>
      <c r="J700" s="318"/>
      <c r="K700" s="318"/>
      <c r="L700" s="318"/>
      <c r="M700" s="318"/>
    </row>
    <row r="701" spans="1:13" ht="11.25" x14ac:dyDescent="0.2">
      <c r="A701" s="316"/>
      <c r="B701" s="316"/>
      <c r="C701" s="316"/>
      <c r="D701" s="316"/>
      <c r="E701" s="316"/>
      <c r="F701" s="318"/>
      <c r="G701" s="318"/>
      <c r="H701" s="318"/>
      <c r="I701" s="318"/>
      <c r="J701" s="318"/>
      <c r="K701" s="318"/>
      <c r="L701" s="318"/>
      <c r="M701" s="318"/>
    </row>
    <row r="702" spans="1:13" ht="11.25" x14ac:dyDescent="0.2">
      <c r="A702" s="316"/>
      <c r="B702" s="316"/>
      <c r="C702" s="316"/>
      <c r="D702" s="316"/>
      <c r="E702" s="316"/>
      <c r="F702" s="318"/>
      <c r="G702" s="318"/>
      <c r="H702" s="318"/>
      <c r="I702" s="318"/>
      <c r="J702" s="318"/>
      <c r="K702" s="318"/>
      <c r="L702" s="318"/>
      <c r="M702" s="318"/>
    </row>
    <row r="703" spans="1:13" ht="11.25" x14ac:dyDescent="0.2">
      <c r="A703" s="316"/>
      <c r="B703" s="316"/>
      <c r="C703" s="316"/>
      <c r="D703" s="316"/>
      <c r="E703" s="316"/>
      <c r="F703" s="318"/>
      <c r="G703" s="318"/>
      <c r="H703" s="318"/>
      <c r="I703" s="318"/>
      <c r="J703" s="318"/>
      <c r="K703" s="318"/>
      <c r="L703" s="318"/>
      <c r="M703" s="318"/>
    </row>
    <row r="704" spans="1:13" ht="11.25" x14ac:dyDescent="0.2">
      <c r="A704" s="316"/>
      <c r="B704" s="316"/>
      <c r="C704" s="316"/>
      <c r="D704" s="316"/>
      <c r="E704" s="316"/>
      <c r="F704" s="318"/>
      <c r="G704" s="318"/>
      <c r="H704" s="318"/>
      <c r="I704" s="318"/>
      <c r="J704" s="318"/>
      <c r="K704" s="318"/>
      <c r="L704" s="318"/>
      <c r="M704" s="318"/>
    </row>
    <row r="705" spans="1:13" ht="11.25" x14ac:dyDescent="0.2">
      <c r="A705" s="316"/>
      <c r="B705" s="316"/>
      <c r="C705" s="316"/>
      <c r="D705" s="316"/>
      <c r="E705" s="316"/>
      <c r="F705" s="318"/>
      <c r="G705" s="318"/>
      <c r="H705" s="318"/>
      <c r="I705" s="318"/>
      <c r="J705" s="318"/>
      <c r="K705" s="318"/>
      <c r="L705" s="318"/>
      <c r="M705" s="318"/>
    </row>
    <row r="706" spans="1:13" ht="11.25" x14ac:dyDescent="0.2">
      <c r="A706" s="316"/>
      <c r="B706" s="316"/>
      <c r="C706" s="316"/>
      <c r="D706" s="316"/>
      <c r="E706" s="316"/>
      <c r="F706" s="318"/>
      <c r="G706" s="318"/>
      <c r="H706" s="318"/>
      <c r="I706" s="318"/>
      <c r="J706" s="318"/>
      <c r="K706" s="318"/>
      <c r="L706" s="318"/>
      <c r="M706" s="318"/>
    </row>
    <row r="707" spans="1:13" ht="11.25" x14ac:dyDescent="0.2">
      <c r="A707" s="316"/>
      <c r="B707" s="316"/>
      <c r="C707" s="316"/>
      <c r="D707" s="316"/>
      <c r="E707" s="316"/>
      <c r="F707" s="318"/>
      <c r="G707" s="318"/>
      <c r="H707" s="318"/>
      <c r="I707" s="318"/>
      <c r="J707" s="318"/>
      <c r="K707" s="318"/>
      <c r="L707" s="318"/>
      <c r="M707" s="318"/>
    </row>
    <row r="708" spans="1:13" ht="11.25" x14ac:dyDescent="0.2">
      <c r="A708" s="316"/>
      <c r="B708" s="316"/>
      <c r="C708" s="316"/>
      <c r="D708" s="316"/>
      <c r="E708" s="316"/>
      <c r="F708" s="318"/>
      <c r="G708" s="318"/>
      <c r="H708" s="318"/>
      <c r="I708" s="318"/>
      <c r="J708" s="318"/>
      <c r="K708" s="318"/>
      <c r="L708" s="318"/>
      <c r="M708" s="318"/>
    </row>
    <row r="709" spans="1:13" ht="11.25" x14ac:dyDescent="0.2">
      <c r="A709" s="316"/>
      <c r="B709" s="316"/>
      <c r="C709" s="316"/>
      <c r="D709" s="316"/>
      <c r="E709" s="316"/>
      <c r="F709" s="318"/>
      <c r="G709" s="318"/>
      <c r="H709" s="318"/>
      <c r="I709" s="318"/>
      <c r="J709" s="318"/>
      <c r="K709" s="318"/>
      <c r="L709" s="318"/>
      <c r="M709" s="318"/>
    </row>
    <row r="710" spans="1:13" ht="11.25" x14ac:dyDescent="0.2">
      <c r="A710" s="316"/>
      <c r="B710" s="316"/>
      <c r="C710" s="316"/>
      <c r="D710" s="316"/>
      <c r="E710" s="316"/>
      <c r="F710" s="318"/>
      <c r="G710" s="318"/>
      <c r="H710" s="318"/>
      <c r="I710" s="318"/>
      <c r="J710" s="318"/>
      <c r="K710" s="318"/>
      <c r="L710" s="318"/>
      <c r="M710" s="318"/>
    </row>
    <row r="711" spans="1:13" ht="11.25" x14ac:dyDescent="0.2">
      <c r="A711" s="316"/>
      <c r="B711" s="316"/>
      <c r="C711" s="316"/>
      <c r="D711" s="316"/>
      <c r="E711" s="316"/>
      <c r="F711" s="318"/>
      <c r="G711" s="318"/>
      <c r="H711" s="318"/>
      <c r="I711" s="318"/>
      <c r="J711" s="318"/>
      <c r="K711" s="318"/>
      <c r="L711" s="318"/>
      <c r="M711" s="318"/>
    </row>
    <row r="712" spans="1:13" ht="11.25" x14ac:dyDescent="0.2">
      <c r="A712" s="316"/>
      <c r="B712" s="316"/>
      <c r="C712" s="316"/>
      <c r="D712" s="316"/>
      <c r="E712" s="316"/>
      <c r="F712" s="318"/>
      <c r="G712" s="318"/>
      <c r="H712" s="318"/>
      <c r="I712" s="318"/>
      <c r="J712" s="318"/>
      <c r="K712" s="318"/>
      <c r="L712" s="318"/>
      <c r="M712" s="318"/>
    </row>
    <row r="713" spans="1:13" ht="11.25" x14ac:dyDescent="0.2">
      <c r="A713" s="316"/>
      <c r="B713" s="316"/>
      <c r="C713" s="316"/>
      <c r="D713" s="316"/>
      <c r="E713" s="316"/>
      <c r="F713" s="318"/>
      <c r="G713" s="318"/>
      <c r="H713" s="318"/>
      <c r="I713" s="318"/>
      <c r="J713" s="318"/>
      <c r="K713" s="318"/>
      <c r="L713" s="318"/>
      <c r="M713" s="318"/>
    </row>
    <row r="714" spans="1:13" ht="11.25" x14ac:dyDescent="0.2">
      <c r="A714" s="316"/>
      <c r="B714" s="316"/>
      <c r="C714" s="316"/>
      <c r="D714" s="316"/>
      <c r="E714" s="316"/>
      <c r="F714" s="318"/>
      <c r="G714" s="318"/>
      <c r="H714" s="318"/>
      <c r="I714" s="318"/>
      <c r="J714" s="318"/>
      <c r="K714" s="318"/>
      <c r="L714" s="318"/>
      <c r="M714" s="318"/>
    </row>
    <row r="715" spans="1:13" ht="11.25" x14ac:dyDescent="0.2">
      <c r="A715" s="316"/>
      <c r="B715" s="316"/>
      <c r="C715" s="316"/>
      <c r="D715" s="316"/>
      <c r="E715" s="316"/>
      <c r="F715" s="318"/>
      <c r="G715" s="318"/>
      <c r="H715" s="318"/>
      <c r="I715" s="318"/>
      <c r="J715" s="318"/>
      <c r="K715" s="318"/>
      <c r="L715" s="318"/>
      <c r="M715" s="318"/>
    </row>
    <row r="716" spans="1:13" ht="11.25" x14ac:dyDescent="0.2">
      <c r="A716" s="316"/>
      <c r="B716" s="316"/>
      <c r="C716" s="316"/>
      <c r="D716" s="316"/>
      <c r="E716" s="316"/>
      <c r="F716" s="318"/>
      <c r="G716" s="318"/>
      <c r="H716" s="318"/>
      <c r="I716" s="318"/>
      <c r="J716" s="318"/>
      <c r="K716" s="318"/>
      <c r="L716" s="318"/>
      <c r="M716" s="318"/>
    </row>
    <row r="717" spans="1:13" ht="11.25" x14ac:dyDescent="0.2">
      <c r="A717" s="316"/>
      <c r="B717" s="316"/>
      <c r="C717" s="316"/>
      <c r="D717" s="316"/>
      <c r="E717" s="316"/>
      <c r="F717" s="318"/>
      <c r="G717" s="318"/>
      <c r="H717" s="318"/>
      <c r="I717" s="318"/>
      <c r="J717" s="318"/>
      <c r="K717" s="318"/>
      <c r="L717" s="318"/>
      <c r="M717" s="318"/>
    </row>
    <row r="718" spans="1:13" ht="11.25" x14ac:dyDescent="0.2">
      <c r="A718" s="316"/>
      <c r="B718" s="316"/>
      <c r="C718" s="316"/>
      <c r="D718" s="316"/>
      <c r="E718" s="316"/>
      <c r="F718" s="318"/>
      <c r="G718" s="318"/>
      <c r="H718" s="318"/>
      <c r="I718" s="318"/>
      <c r="J718" s="318"/>
      <c r="K718" s="318"/>
      <c r="L718" s="318"/>
      <c r="M718" s="318"/>
    </row>
    <row r="719" spans="1:13" ht="11.25" x14ac:dyDescent="0.2">
      <c r="A719" s="316"/>
      <c r="B719" s="316"/>
      <c r="C719" s="316"/>
      <c r="D719" s="316"/>
      <c r="E719" s="316"/>
      <c r="F719" s="318"/>
      <c r="G719" s="318"/>
      <c r="H719" s="318"/>
      <c r="I719" s="318"/>
      <c r="J719" s="318"/>
      <c r="K719" s="318"/>
      <c r="L719" s="318"/>
      <c r="M719" s="318"/>
    </row>
    <row r="720" spans="1:13" ht="11.25" x14ac:dyDescent="0.2">
      <c r="A720" s="316"/>
      <c r="B720" s="316"/>
      <c r="C720" s="316"/>
      <c r="D720" s="316"/>
      <c r="E720" s="316"/>
      <c r="F720" s="318"/>
      <c r="G720" s="318"/>
      <c r="H720" s="318"/>
      <c r="I720" s="318"/>
      <c r="J720" s="318"/>
      <c r="K720" s="318"/>
      <c r="L720" s="318"/>
      <c r="M720" s="318"/>
    </row>
    <row r="721" spans="1:13" ht="11.25" x14ac:dyDescent="0.2">
      <c r="A721" s="316"/>
      <c r="B721" s="316"/>
      <c r="C721" s="316"/>
      <c r="D721" s="316"/>
      <c r="E721" s="316"/>
      <c r="F721" s="318"/>
      <c r="G721" s="318"/>
      <c r="H721" s="318"/>
      <c r="I721" s="318"/>
      <c r="J721" s="318"/>
      <c r="K721" s="318"/>
      <c r="L721" s="318"/>
      <c r="M721" s="318"/>
    </row>
    <row r="722" spans="1:13" ht="11.25" x14ac:dyDescent="0.2">
      <c r="A722" s="316"/>
      <c r="B722" s="316"/>
      <c r="C722" s="316"/>
      <c r="D722" s="316"/>
      <c r="E722" s="316"/>
      <c r="F722" s="318"/>
      <c r="G722" s="318"/>
      <c r="H722" s="318"/>
      <c r="I722" s="318"/>
      <c r="J722" s="318"/>
      <c r="K722" s="318"/>
      <c r="L722" s="318"/>
      <c r="M722" s="318"/>
    </row>
    <row r="723" spans="1:13" ht="11.25" x14ac:dyDescent="0.2">
      <c r="A723" s="316"/>
      <c r="B723" s="316"/>
      <c r="C723" s="316"/>
      <c r="D723" s="316"/>
      <c r="E723" s="316"/>
      <c r="F723" s="318"/>
      <c r="G723" s="318"/>
      <c r="H723" s="318"/>
      <c r="I723" s="318"/>
      <c r="J723" s="318"/>
      <c r="K723" s="318"/>
      <c r="L723" s="318"/>
      <c r="M723" s="318"/>
    </row>
    <row r="724" spans="1:13" ht="11.25" x14ac:dyDescent="0.2">
      <c r="A724" s="316"/>
      <c r="B724" s="316"/>
      <c r="C724" s="316"/>
      <c r="D724" s="316"/>
      <c r="E724" s="316"/>
      <c r="F724" s="318"/>
      <c r="G724" s="318"/>
      <c r="H724" s="318"/>
      <c r="I724" s="318"/>
      <c r="J724" s="318"/>
      <c r="K724" s="318"/>
      <c r="L724" s="318"/>
      <c r="M724" s="318"/>
    </row>
    <row r="725" spans="1:13" ht="11.25" x14ac:dyDescent="0.2">
      <c r="A725" s="316"/>
      <c r="B725" s="316"/>
      <c r="C725" s="316"/>
      <c r="D725" s="316"/>
      <c r="E725" s="316"/>
      <c r="F725" s="318"/>
      <c r="G725" s="318"/>
      <c r="H725" s="318"/>
      <c r="I725" s="318"/>
      <c r="J725" s="318"/>
      <c r="K725" s="318"/>
      <c r="L725" s="318"/>
      <c r="M725" s="318"/>
    </row>
    <row r="726" spans="1:13" ht="11.25" x14ac:dyDescent="0.2">
      <c r="A726" s="316"/>
      <c r="B726" s="316"/>
      <c r="C726" s="316"/>
      <c r="D726" s="316"/>
      <c r="E726" s="316"/>
      <c r="F726" s="318"/>
      <c r="G726" s="318"/>
      <c r="H726" s="318"/>
      <c r="I726" s="318"/>
      <c r="J726" s="318"/>
      <c r="K726" s="318"/>
      <c r="L726" s="318"/>
      <c r="M726" s="318"/>
    </row>
    <row r="727" spans="1:13" ht="11.25" x14ac:dyDescent="0.2">
      <c r="A727" s="316"/>
      <c r="B727" s="316"/>
      <c r="C727" s="316"/>
      <c r="D727" s="316"/>
      <c r="E727" s="316"/>
      <c r="F727" s="318"/>
      <c r="G727" s="318"/>
      <c r="H727" s="318"/>
      <c r="I727" s="318"/>
      <c r="J727" s="318"/>
      <c r="K727" s="318"/>
      <c r="L727" s="318"/>
      <c r="M727" s="318"/>
    </row>
    <row r="728" spans="1:13" ht="11.25" x14ac:dyDescent="0.2">
      <c r="A728" s="316"/>
      <c r="B728" s="316"/>
      <c r="C728" s="316"/>
      <c r="D728" s="316"/>
      <c r="E728" s="316"/>
      <c r="F728" s="318"/>
      <c r="G728" s="318"/>
      <c r="H728" s="318"/>
      <c r="I728" s="318"/>
      <c r="J728" s="318"/>
      <c r="K728" s="318"/>
      <c r="L728" s="318"/>
      <c r="M728" s="318"/>
    </row>
    <row r="729" spans="1:13" ht="11.25" x14ac:dyDescent="0.2">
      <c r="A729" s="316"/>
      <c r="B729" s="316"/>
      <c r="C729" s="316"/>
      <c r="D729" s="316"/>
      <c r="E729" s="316"/>
      <c r="F729" s="318"/>
      <c r="G729" s="318"/>
      <c r="H729" s="318"/>
      <c r="I729" s="318"/>
      <c r="J729" s="318"/>
      <c r="K729" s="318"/>
      <c r="L729" s="318"/>
      <c r="M729" s="318"/>
    </row>
    <row r="730" spans="1:13" ht="11.25" x14ac:dyDescent="0.2">
      <c r="A730" s="316"/>
      <c r="B730" s="316"/>
      <c r="C730" s="316"/>
      <c r="D730" s="316"/>
      <c r="E730" s="316"/>
      <c r="F730" s="318"/>
      <c r="G730" s="318"/>
      <c r="H730" s="318"/>
      <c r="I730" s="318"/>
      <c r="J730" s="318"/>
      <c r="K730" s="318"/>
      <c r="L730" s="318"/>
      <c r="M730" s="318"/>
    </row>
    <row r="731" spans="1:13" ht="11.25" x14ac:dyDescent="0.2">
      <c r="A731" s="316"/>
      <c r="B731" s="316"/>
      <c r="C731" s="316"/>
      <c r="D731" s="316"/>
      <c r="E731" s="316"/>
      <c r="F731" s="318"/>
      <c r="G731" s="318"/>
      <c r="H731" s="318"/>
      <c r="I731" s="318"/>
      <c r="J731" s="318"/>
      <c r="K731" s="318"/>
      <c r="L731" s="318"/>
      <c r="M731" s="318"/>
    </row>
    <row r="732" spans="1:13" ht="11.25" x14ac:dyDescent="0.2">
      <c r="A732" s="316"/>
      <c r="B732" s="316"/>
      <c r="C732" s="316"/>
      <c r="D732" s="316"/>
      <c r="E732" s="316"/>
      <c r="F732" s="318"/>
      <c r="G732" s="318"/>
      <c r="H732" s="318"/>
      <c r="I732" s="318"/>
      <c r="J732" s="318"/>
      <c r="K732" s="318"/>
      <c r="L732" s="318"/>
      <c r="M732" s="318"/>
    </row>
    <row r="733" spans="1:13" ht="11.25" x14ac:dyDescent="0.2">
      <c r="A733" s="316"/>
      <c r="B733" s="316"/>
      <c r="C733" s="316"/>
      <c r="D733" s="316"/>
      <c r="E733" s="316"/>
      <c r="F733" s="318"/>
      <c r="G733" s="318"/>
      <c r="H733" s="318"/>
      <c r="I733" s="318"/>
      <c r="J733" s="318"/>
      <c r="K733" s="318"/>
      <c r="L733" s="318"/>
      <c r="M733" s="318"/>
    </row>
    <row r="734" spans="1:13" ht="11.25" x14ac:dyDescent="0.2">
      <c r="A734" s="316"/>
      <c r="B734" s="316"/>
      <c r="C734" s="316"/>
      <c r="D734" s="316"/>
      <c r="E734" s="316"/>
      <c r="F734" s="318"/>
      <c r="G734" s="318"/>
      <c r="H734" s="318"/>
      <c r="I734" s="318"/>
      <c r="J734" s="318"/>
      <c r="K734" s="318"/>
      <c r="L734" s="318"/>
      <c r="M734" s="318"/>
    </row>
    <row r="735" spans="1:13" ht="11.25" x14ac:dyDescent="0.2">
      <c r="A735" s="316"/>
      <c r="B735" s="316"/>
      <c r="C735" s="316"/>
      <c r="D735" s="316"/>
      <c r="E735" s="316"/>
      <c r="F735" s="318"/>
      <c r="G735" s="318"/>
      <c r="H735" s="318"/>
      <c r="I735" s="318"/>
      <c r="J735" s="318"/>
      <c r="K735" s="318"/>
      <c r="L735" s="318"/>
      <c r="M735" s="318"/>
    </row>
    <row r="736" spans="1:13" ht="11.25" x14ac:dyDescent="0.2">
      <c r="A736" s="316"/>
      <c r="B736" s="316"/>
      <c r="C736" s="316"/>
      <c r="D736" s="316"/>
      <c r="E736" s="316"/>
      <c r="F736" s="318"/>
      <c r="G736" s="318"/>
      <c r="H736" s="318"/>
      <c r="I736" s="318"/>
      <c r="J736" s="318"/>
      <c r="K736" s="318"/>
      <c r="L736" s="318"/>
      <c r="M736" s="318"/>
    </row>
    <row r="737" spans="1:13" ht="11.25" x14ac:dyDescent="0.2">
      <c r="A737" s="316"/>
      <c r="B737" s="316"/>
      <c r="C737" s="316"/>
      <c r="D737" s="316"/>
      <c r="E737" s="316"/>
      <c r="F737" s="318"/>
      <c r="G737" s="318"/>
      <c r="H737" s="318"/>
      <c r="I737" s="318"/>
      <c r="J737" s="318"/>
      <c r="K737" s="318"/>
      <c r="L737" s="318"/>
      <c r="M737" s="318"/>
    </row>
    <row r="738" spans="1:13" ht="11.25" x14ac:dyDescent="0.2">
      <c r="A738" s="316"/>
      <c r="B738" s="316"/>
      <c r="C738" s="316"/>
      <c r="D738" s="316"/>
      <c r="E738" s="316"/>
      <c r="F738" s="318"/>
      <c r="G738" s="318"/>
      <c r="H738" s="318"/>
      <c r="I738" s="318"/>
      <c r="J738" s="318"/>
      <c r="K738" s="318"/>
      <c r="L738" s="318"/>
      <c r="M738" s="318"/>
    </row>
    <row r="739" spans="1:13" ht="11.25" x14ac:dyDescent="0.2">
      <c r="A739" s="316"/>
      <c r="B739" s="316"/>
      <c r="C739" s="316"/>
      <c r="D739" s="316"/>
      <c r="E739" s="316"/>
      <c r="F739" s="318"/>
      <c r="G739" s="318"/>
      <c r="H739" s="318"/>
      <c r="I739" s="318"/>
      <c r="J739" s="318"/>
      <c r="K739" s="318"/>
      <c r="L739" s="318"/>
      <c r="M739" s="318"/>
    </row>
    <row r="740" spans="1:13" ht="11.25" x14ac:dyDescent="0.2">
      <c r="A740" s="316"/>
      <c r="B740" s="316"/>
      <c r="C740" s="316"/>
      <c r="D740" s="316"/>
      <c r="E740" s="316"/>
      <c r="F740" s="318"/>
      <c r="G740" s="318"/>
      <c r="H740" s="318"/>
      <c r="I740" s="318"/>
      <c r="J740" s="318"/>
      <c r="K740" s="318"/>
      <c r="L740" s="318"/>
      <c r="M740" s="318"/>
    </row>
    <row r="741" spans="1:13" ht="11.25" x14ac:dyDescent="0.2">
      <c r="A741" s="316"/>
      <c r="B741" s="316"/>
      <c r="C741" s="316"/>
      <c r="D741" s="316"/>
      <c r="E741" s="316"/>
      <c r="F741" s="318"/>
      <c r="G741" s="318"/>
      <c r="H741" s="318"/>
      <c r="I741" s="318"/>
      <c r="J741" s="318"/>
      <c r="K741" s="318"/>
      <c r="L741" s="318"/>
      <c r="M741" s="318"/>
    </row>
    <row r="742" spans="1:13" ht="11.25" x14ac:dyDescent="0.2">
      <c r="A742" s="316"/>
      <c r="B742" s="316"/>
      <c r="C742" s="316"/>
      <c r="D742" s="316"/>
      <c r="E742" s="316"/>
      <c r="F742" s="318"/>
      <c r="G742" s="318"/>
      <c r="H742" s="318"/>
      <c r="I742" s="318"/>
      <c r="J742" s="318"/>
      <c r="K742" s="318"/>
      <c r="L742" s="318"/>
      <c r="M742" s="318"/>
    </row>
    <row r="743" spans="1:13" ht="11.25" x14ac:dyDescent="0.2">
      <c r="A743" s="316"/>
      <c r="B743" s="316"/>
      <c r="C743" s="316"/>
      <c r="D743" s="316"/>
      <c r="E743" s="316"/>
      <c r="F743" s="318"/>
      <c r="G743" s="318"/>
      <c r="H743" s="318"/>
      <c r="I743" s="318"/>
      <c r="J743" s="318"/>
      <c r="K743" s="318"/>
      <c r="L743" s="318"/>
      <c r="M743" s="318"/>
    </row>
    <row r="744" spans="1:13" ht="11.25" x14ac:dyDescent="0.2">
      <c r="A744" s="316"/>
      <c r="B744" s="316"/>
      <c r="C744" s="316"/>
      <c r="D744" s="316"/>
      <c r="E744" s="316"/>
      <c r="F744" s="318"/>
      <c r="G744" s="318"/>
      <c r="H744" s="318"/>
      <c r="I744" s="318"/>
      <c r="J744" s="318"/>
      <c r="K744" s="318"/>
      <c r="L744" s="318"/>
      <c r="M744" s="318"/>
    </row>
    <row r="745" spans="1:13" ht="11.25" x14ac:dyDescent="0.2">
      <c r="A745" s="316"/>
      <c r="B745" s="316"/>
      <c r="C745" s="316"/>
      <c r="D745" s="316"/>
      <c r="E745" s="316"/>
      <c r="F745" s="318"/>
      <c r="G745" s="318"/>
      <c r="H745" s="318"/>
      <c r="I745" s="318"/>
      <c r="J745" s="318"/>
      <c r="K745" s="318"/>
      <c r="L745" s="318"/>
      <c r="M745" s="318"/>
    </row>
    <row r="746" spans="1:13" ht="11.25" x14ac:dyDescent="0.2">
      <c r="A746" s="316"/>
      <c r="B746" s="316"/>
      <c r="C746" s="316"/>
      <c r="D746" s="316"/>
      <c r="E746" s="316"/>
      <c r="F746" s="318"/>
      <c r="G746" s="318"/>
      <c r="H746" s="318"/>
      <c r="I746" s="318"/>
      <c r="J746" s="318"/>
      <c r="K746" s="318"/>
      <c r="L746" s="318"/>
      <c r="M746" s="318"/>
    </row>
    <row r="747" spans="1:13" ht="11.25" x14ac:dyDescent="0.2">
      <c r="A747" s="316"/>
      <c r="B747" s="316"/>
      <c r="C747" s="316"/>
      <c r="D747" s="316"/>
      <c r="E747" s="316"/>
      <c r="F747" s="318"/>
      <c r="G747" s="318"/>
      <c r="H747" s="318"/>
      <c r="I747" s="318"/>
      <c r="J747" s="318"/>
      <c r="K747" s="318"/>
      <c r="L747" s="318"/>
      <c r="M747" s="318"/>
    </row>
    <row r="748" spans="1:13" ht="11.25" x14ac:dyDescent="0.2">
      <c r="A748" s="316"/>
      <c r="B748" s="316"/>
      <c r="C748" s="316"/>
      <c r="D748" s="316"/>
      <c r="E748" s="316"/>
      <c r="F748" s="318"/>
      <c r="G748" s="318"/>
      <c r="H748" s="318"/>
      <c r="I748" s="318"/>
      <c r="J748" s="318"/>
      <c r="K748" s="318"/>
      <c r="L748" s="318"/>
      <c r="M748" s="318"/>
    </row>
    <row r="749" spans="1:13" ht="11.25" x14ac:dyDescent="0.2">
      <c r="A749" s="316"/>
      <c r="B749" s="316"/>
      <c r="C749" s="316"/>
      <c r="D749" s="316"/>
      <c r="E749" s="316"/>
      <c r="F749" s="318"/>
      <c r="G749" s="318"/>
      <c r="H749" s="318"/>
      <c r="I749" s="318"/>
      <c r="J749" s="318"/>
      <c r="K749" s="318"/>
      <c r="L749" s="318"/>
      <c r="M749" s="318"/>
    </row>
    <row r="750" spans="1:13" ht="11.25" x14ac:dyDescent="0.2">
      <c r="A750" s="316"/>
      <c r="B750" s="316"/>
      <c r="C750" s="316"/>
      <c r="D750" s="316"/>
      <c r="E750" s="316"/>
      <c r="F750" s="318"/>
      <c r="G750" s="318"/>
      <c r="H750" s="318"/>
      <c r="I750" s="318"/>
      <c r="J750" s="318"/>
      <c r="K750" s="318"/>
      <c r="L750" s="318"/>
      <c r="M750" s="318"/>
    </row>
    <row r="751" spans="1:13" ht="11.25" x14ac:dyDescent="0.2">
      <c r="A751" s="316"/>
      <c r="B751" s="316"/>
      <c r="C751" s="316"/>
      <c r="D751" s="316"/>
      <c r="E751" s="316"/>
      <c r="F751" s="318"/>
      <c r="G751" s="318"/>
      <c r="H751" s="318"/>
      <c r="I751" s="318"/>
      <c r="J751" s="318"/>
      <c r="K751" s="318"/>
      <c r="L751" s="318"/>
      <c r="M751" s="318"/>
    </row>
    <row r="752" spans="1:13" ht="11.25" x14ac:dyDescent="0.2">
      <c r="A752" s="316"/>
      <c r="B752" s="316"/>
      <c r="C752" s="316"/>
      <c r="D752" s="316"/>
      <c r="E752" s="316"/>
      <c r="F752" s="318"/>
      <c r="G752" s="318"/>
      <c r="H752" s="318"/>
      <c r="I752" s="318"/>
      <c r="J752" s="318"/>
      <c r="K752" s="318"/>
      <c r="L752" s="318"/>
      <c r="M752" s="318"/>
    </row>
    <row r="753" spans="1:13" ht="11.25" x14ac:dyDescent="0.2">
      <c r="A753" s="316"/>
      <c r="B753" s="316"/>
      <c r="C753" s="316"/>
      <c r="D753" s="316"/>
      <c r="E753" s="316"/>
      <c r="F753" s="318"/>
      <c r="G753" s="318"/>
      <c r="H753" s="318"/>
      <c r="I753" s="318"/>
      <c r="J753" s="318"/>
      <c r="K753" s="318"/>
      <c r="L753" s="318"/>
      <c r="M753" s="318"/>
    </row>
    <row r="754" spans="1:13" ht="11.25" x14ac:dyDescent="0.2">
      <c r="A754" s="316"/>
      <c r="B754" s="316"/>
      <c r="C754" s="316"/>
      <c r="D754" s="316"/>
      <c r="E754" s="316"/>
      <c r="F754" s="318"/>
      <c r="G754" s="318"/>
      <c r="H754" s="318"/>
      <c r="I754" s="318"/>
      <c r="J754" s="318"/>
      <c r="K754" s="318"/>
      <c r="L754" s="318"/>
      <c r="M754" s="318"/>
    </row>
    <row r="755" spans="1:13" ht="11.25" x14ac:dyDescent="0.2">
      <c r="A755" s="316"/>
      <c r="B755" s="316"/>
      <c r="C755" s="316"/>
      <c r="D755" s="316"/>
      <c r="E755" s="316"/>
      <c r="F755" s="318"/>
      <c r="G755" s="318"/>
      <c r="H755" s="318"/>
      <c r="I755" s="318"/>
      <c r="J755" s="318"/>
      <c r="K755" s="318"/>
      <c r="L755" s="318"/>
      <c r="M755" s="318"/>
    </row>
    <row r="756" spans="1:13" ht="11.25" x14ac:dyDescent="0.2">
      <c r="A756" s="316"/>
      <c r="B756" s="316"/>
      <c r="C756" s="316"/>
      <c r="D756" s="316"/>
      <c r="E756" s="316"/>
      <c r="F756" s="318"/>
      <c r="G756" s="318"/>
      <c r="H756" s="318"/>
      <c r="I756" s="318"/>
      <c r="J756" s="318"/>
      <c r="K756" s="318"/>
      <c r="L756" s="318"/>
      <c r="M756" s="318"/>
    </row>
    <row r="757" spans="1:13" ht="11.25" x14ac:dyDescent="0.2">
      <c r="A757" s="316"/>
      <c r="B757" s="316"/>
      <c r="C757" s="316"/>
      <c r="D757" s="316"/>
      <c r="E757" s="316"/>
      <c r="F757" s="318"/>
      <c r="G757" s="318"/>
      <c r="H757" s="318"/>
      <c r="I757" s="318"/>
      <c r="J757" s="318"/>
      <c r="K757" s="318"/>
      <c r="L757" s="318"/>
      <c r="M757" s="318"/>
    </row>
    <row r="758" spans="1:13" ht="11.25" x14ac:dyDescent="0.2">
      <c r="A758" s="316"/>
      <c r="B758" s="316"/>
      <c r="C758" s="316"/>
      <c r="D758" s="316"/>
      <c r="E758" s="316"/>
      <c r="F758" s="318"/>
      <c r="G758" s="318"/>
      <c r="H758" s="318"/>
      <c r="I758" s="318"/>
      <c r="J758" s="318"/>
      <c r="K758" s="318"/>
      <c r="L758" s="318"/>
      <c r="M758" s="318"/>
    </row>
    <row r="759" spans="1:13" ht="11.25" x14ac:dyDescent="0.2">
      <c r="A759" s="316"/>
      <c r="B759" s="316"/>
      <c r="C759" s="316"/>
      <c r="D759" s="316"/>
      <c r="E759" s="316"/>
      <c r="F759" s="318"/>
      <c r="G759" s="318"/>
      <c r="H759" s="318"/>
      <c r="I759" s="318"/>
      <c r="J759" s="318"/>
      <c r="K759" s="318"/>
      <c r="L759" s="318"/>
      <c r="M759" s="318"/>
    </row>
    <row r="760" spans="1:13" ht="11.25" x14ac:dyDescent="0.2">
      <c r="A760" s="316"/>
      <c r="B760" s="316"/>
      <c r="C760" s="316"/>
      <c r="D760" s="316"/>
      <c r="E760" s="316"/>
      <c r="F760" s="318"/>
      <c r="G760" s="318"/>
      <c r="H760" s="318"/>
      <c r="I760" s="318"/>
      <c r="J760" s="318"/>
      <c r="K760" s="318"/>
      <c r="L760" s="318"/>
      <c r="M760" s="318"/>
    </row>
    <row r="761" spans="1:13" ht="11.25" x14ac:dyDescent="0.2">
      <c r="A761" s="316"/>
      <c r="B761" s="316"/>
      <c r="C761" s="316"/>
      <c r="D761" s="316"/>
      <c r="E761" s="316"/>
      <c r="F761" s="318"/>
      <c r="G761" s="318"/>
      <c r="H761" s="318"/>
      <c r="I761" s="318"/>
      <c r="J761" s="318"/>
      <c r="K761" s="318"/>
      <c r="L761" s="318"/>
      <c r="M761" s="318"/>
    </row>
    <row r="762" spans="1:13" ht="11.25" x14ac:dyDescent="0.2">
      <c r="A762" s="316"/>
      <c r="B762" s="316"/>
      <c r="C762" s="316"/>
      <c r="D762" s="316"/>
      <c r="E762" s="316"/>
      <c r="F762" s="318"/>
      <c r="G762" s="318"/>
      <c r="H762" s="318"/>
      <c r="I762" s="318"/>
      <c r="J762" s="318"/>
      <c r="K762" s="318"/>
      <c r="L762" s="318"/>
      <c r="M762" s="318"/>
    </row>
    <row r="763" spans="1:13" ht="11.25" x14ac:dyDescent="0.2">
      <c r="A763" s="316"/>
      <c r="B763" s="316"/>
      <c r="C763" s="316"/>
      <c r="D763" s="316"/>
      <c r="E763" s="316"/>
      <c r="F763" s="318"/>
      <c r="G763" s="318"/>
      <c r="H763" s="318"/>
      <c r="I763" s="318"/>
      <c r="J763" s="318"/>
      <c r="K763" s="318"/>
      <c r="L763" s="318"/>
      <c r="M763" s="318"/>
    </row>
    <row r="764" spans="1:13" ht="11.25" x14ac:dyDescent="0.2">
      <c r="A764" s="316"/>
      <c r="B764" s="316"/>
      <c r="C764" s="316"/>
      <c r="D764" s="316"/>
      <c r="E764" s="316"/>
      <c r="F764" s="318"/>
      <c r="G764" s="318"/>
      <c r="H764" s="318"/>
      <c r="I764" s="318"/>
      <c r="J764" s="318"/>
      <c r="K764" s="318"/>
      <c r="L764" s="318"/>
      <c r="M764" s="318"/>
    </row>
    <row r="765" spans="1:13" ht="11.25" x14ac:dyDescent="0.2">
      <c r="A765" s="316"/>
      <c r="B765" s="316"/>
      <c r="C765" s="316"/>
      <c r="D765" s="316"/>
      <c r="E765" s="316"/>
      <c r="F765" s="318"/>
      <c r="G765" s="318"/>
      <c r="H765" s="318"/>
      <c r="I765" s="318"/>
      <c r="J765" s="318"/>
      <c r="K765" s="318"/>
      <c r="L765" s="318"/>
      <c r="M765" s="318"/>
    </row>
    <row r="766" spans="1:13" ht="11.25" x14ac:dyDescent="0.2">
      <c r="A766" s="316"/>
      <c r="B766" s="316"/>
      <c r="C766" s="316"/>
      <c r="D766" s="316"/>
      <c r="E766" s="316"/>
      <c r="F766" s="318"/>
      <c r="G766" s="318"/>
      <c r="H766" s="318"/>
      <c r="I766" s="318"/>
      <c r="J766" s="318"/>
      <c r="K766" s="318"/>
      <c r="L766" s="318"/>
      <c r="M766" s="318"/>
    </row>
    <row r="767" spans="1:13" ht="11.25" x14ac:dyDescent="0.2">
      <c r="A767" s="316"/>
      <c r="B767" s="316"/>
      <c r="C767" s="316"/>
      <c r="D767" s="316"/>
      <c r="E767" s="316"/>
      <c r="F767" s="318"/>
      <c r="G767" s="318"/>
      <c r="H767" s="318"/>
      <c r="I767" s="318"/>
      <c r="J767" s="318"/>
      <c r="K767" s="318"/>
      <c r="L767" s="318"/>
      <c r="M767" s="318"/>
    </row>
    <row r="768" spans="1:13" ht="11.25" x14ac:dyDescent="0.2">
      <c r="A768" s="316"/>
      <c r="B768" s="316"/>
      <c r="C768" s="316"/>
      <c r="D768" s="316"/>
      <c r="E768" s="316"/>
      <c r="F768" s="318"/>
      <c r="G768" s="318"/>
      <c r="H768" s="318"/>
      <c r="I768" s="318"/>
      <c r="J768" s="318"/>
      <c r="K768" s="318"/>
      <c r="L768" s="318"/>
      <c r="M768" s="318"/>
    </row>
    <row r="769" spans="1:13" ht="11.25" x14ac:dyDescent="0.2">
      <c r="A769" s="316"/>
      <c r="B769" s="316"/>
      <c r="C769" s="316"/>
      <c r="D769" s="316"/>
      <c r="E769" s="316"/>
      <c r="F769" s="318"/>
      <c r="G769" s="318"/>
      <c r="H769" s="318"/>
      <c r="I769" s="318"/>
      <c r="J769" s="318"/>
      <c r="K769" s="318"/>
      <c r="L769" s="318"/>
      <c r="M769" s="318"/>
    </row>
    <row r="770" spans="1:13" ht="11.25" x14ac:dyDescent="0.2">
      <c r="A770" s="316"/>
      <c r="B770" s="316"/>
      <c r="C770" s="316"/>
      <c r="D770" s="316"/>
      <c r="E770" s="316"/>
      <c r="F770" s="318"/>
      <c r="G770" s="318"/>
      <c r="H770" s="318"/>
      <c r="I770" s="318"/>
      <c r="J770" s="318"/>
      <c r="K770" s="318"/>
      <c r="L770" s="318"/>
      <c r="M770" s="318"/>
    </row>
    <row r="771" spans="1:13" ht="11.25" x14ac:dyDescent="0.2">
      <c r="A771" s="316"/>
      <c r="B771" s="316"/>
      <c r="C771" s="316"/>
      <c r="D771" s="316"/>
      <c r="E771" s="316"/>
      <c r="F771" s="318"/>
      <c r="G771" s="318"/>
      <c r="H771" s="318"/>
      <c r="I771" s="318"/>
      <c r="J771" s="318"/>
      <c r="K771" s="318"/>
      <c r="L771" s="318"/>
      <c r="M771" s="318"/>
    </row>
    <row r="772" spans="1:13" ht="11.25" x14ac:dyDescent="0.2">
      <c r="A772" s="316"/>
      <c r="B772" s="316"/>
      <c r="C772" s="316"/>
      <c r="D772" s="316"/>
      <c r="E772" s="316"/>
      <c r="F772" s="318"/>
      <c r="G772" s="318"/>
      <c r="H772" s="318"/>
      <c r="I772" s="318"/>
      <c r="J772" s="318"/>
      <c r="K772" s="318"/>
      <c r="L772" s="318"/>
      <c r="M772" s="318"/>
    </row>
    <row r="773" spans="1:13" ht="11.25" x14ac:dyDescent="0.2">
      <c r="A773" s="316"/>
      <c r="B773" s="316"/>
      <c r="C773" s="316"/>
      <c r="D773" s="316"/>
      <c r="E773" s="316"/>
      <c r="F773" s="318"/>
      <c r="G773" s="318"/>
      <c r="H773" s="318"/>
      <c r="I773" s="318"/>
      <c r="J773" s="318"/>
      <c r="K773" s="318"/>
      <c r="L773" s="318"/>
      <c r="M773" s="318"/>
    </row>
    <row r="774" spans="1:13" ht="11.25" x14ac:dyDescent="0.2">
      <c r="A774" s="316"/>
      <c r="B774" s="316"/>
      <c r="C774" s="316"/>
      <c r="D774" s="316"/>
      <c r="E774" s="316"/>
      <c r="F774" s="318"/>
      <c r="G774" s="318"/>
      <c r="H774" s="318"/>
      <c r="I774" s="318"/>
      <c r="J774" s="318"/>
      <c r="K774" s="318"/>
      <c r="L774" s="318"/>
      <c r="M774" s="318"/>
    </row>
    <row r="775" spans="1:13" ht="11.25" x14ac:dyDescent="0.2">
      <c r="A775" s="316"/>
      <c r="B775" s="316"/>
      <c r="C775" s="316"/>
      <c r="D775" s="316"/>
      <c r="E775" s="316"/>
      <c r="F775" s="318"/>
      <c r="G775" s="318"/>
      <c r="H775" s="318"/>
      <c r="I775" s="318"/>
      <c r="J775" s="318"/>
      <c r="K775" s="318"/>
      <c r="L775" s="318"/>
      <c r="M775" s="318"/>
    </row>
    <row r="776" spans="1:13" ht="11.25" x14ac:dyDescent="0.2">
      <c r="A776" s="316"/>
      <c r="B776" s="316"/>
      <c r="C776" s="316"/>
      <c r="D776" s="316"/>
      <c r="E776" s="316"/>
      <c r="F776" s="318"/>
      <c r="G776" s="318"/>
      <c r="H776" s="318"/>
      <c r="I776" s="318"/>
      <c r="J776" s="318"/>
      <c r="K776" s="318"/>
      <c r="L776" s="318"/>
      <c r="M776" s="318"/>
    </row>
    <row r="777" spans="1:13" ht="11.25" x14ac:dyDescent="0.2">
      <c r="A777" s="316"/>
      <c r="B777" s="316"/>
      <c r="C777" s="316"/>
      <c r="D777" s="316"/>
      <c r="E777" s="316"/>
      <c r="F777" s="318"/>
      <c r="G777" s="318"/>
      <c r="H777" s="318"/>
      <c r="I777" s="318"/>
      <c r="J777" s="318"/>
      <c r="K777" s="318"/>
      <c r="L777" s="318"/>
      <c r="M777" s="318"/>
    </row>
    <row r="778" spans="1:13" ht="11.25" x14ac:dyDescent="0.2">
      <c r="A778" s="316"/>
      <c r="B778" s="316"/>
      <c r="C778" s="316"/>
      <c r="D778" s="316"/>
      <c r="E778" s="316"/>
      <c r="F778" s="318"/>
      <c r="G778" s="318"/>
      <c r="H778" s="318"/>
      <c r="I778" s="318"/>
      <c r="J778" s="318"/>
      <c r="K778" s="318"/>
      <c r="L778" s="318"/>
      <c r="M778" s="318"/>
    </row>
    <row r="779" spans="1:13" ht="11.25" x14ac:dyDescent="0.2">
      <c r="A779" s="316"/>
      <c r="B779" s="316"/>
      <c r="C779" s="316"/>
      <c r="D779" s="316"/>
      <c r="E779" s="316"/>
      <c r="F779" s="318"/>
      <c r="G779" s="318"/>
      <c r="H779" s="318"/>
      <c r="I779" s="318"/>
      <c r="J779" s="318"/>
      <c r="K779" s="318"/>
      <c r="L779" s="318"/>
      <c r="M779" s="318"/>
    </row>
    <row r="780" spans="1:13" ht="11.25" x14ac:dyDescent="0.2">
      <c r="A780" s="316"/>
      <c r="B780" s="316"/>
      <c r="C780" s="316"/>
      <c r="D780" s="316"/>
      <c r="E780" s="316"/>
      <c r="F780" s="318"/>
      <c r="G780" s="318"/>
      <c r="H780" s="318"/>
      <c r="I780" s="318"/>
      <c r="J780" s="318"/>
      <c r="K780" s="318"/>
      <c r="L780" s="318"/>
      <c r="M780" s="318"/>
    </row>
    <row r="781" spans="1:13" ht="11.25" x14ac:dyDescent="0.2">
      <c r="A781" s="316"/>
      <c r="B781" s="316"/>
      <c r="C781" s="316"/>
      <c r="D781" s="316"/>
      <c r="E781" s="316"/>
      <c r="F781" s="318"/>
      <c r="G781" s="318"/>
      <c r="H781" s="318"/>
      <c r="I781" s="318"/>
      <c r="J781" s="318"/>
      <c r="K781" s="318"/>
      <c r="L781" s="318"/>
      <c r="M781" s="318"/>
    </row>
    <row r="782" spans="1:13" ht="11.25" x14ac:dyDescent="0.2">
      <c r="A782" s="316"/>
      <c r="B782" s="316"/>
      <c r="C782" s="316"/>
      <c r="D782" s="316"/>
      <c r="E782" s="316"/>
      <c r="F782" s="318"/>
      <c r="G782" s="318"/>
      <c r="H782" s="318"/>
      <c r="I782" s="318"/>
      <c r="J782" s="318"/>
      <c r="K782" s="318"/>
      <c r="L782" s="318"/>
      <c r="M782" s="318"/>
    </row>
    <row r="783" spans="1:13" ht="11.25" x14ac:dyDescent="0.2">
      <c r="A783" s="316"/>
      <c r="B783" s="316"/>
      <c r="C783" s="316"/>
      <c r="D783" s="316"/>
      <c r="E783" s="316"/>
      <c r="F783" s="318"/>
      <c r="G783" s="318"/>
      <c r="H783" s="318"/>
      <c r="I783" s="318"/>
      <c r="J783" s="318"/>
      <c r="K783" s="318"/>
      <c r="L783" s="318"/>
      <c r="M783" s="318"/>
    </row>
    <row r="784" spans="1:13" ht="11.25" x14ac:dyDescent="0.2">
      <c r="A784" s="316"/>
      <c r="B784" s="316"/>
      <c r="C784" s="316"/>
      <c r="D784" s="316"/>
      <c r="E784" s="316"/>
      <c r="F784" s="318"/>
      <c r="G784" s="318"/>
      <c r="H784" s="318"/>
      <c r="I784" s="318"/>
      <c r="J784" s="318"/>
      <c r="K784" s="318"/>
      <c r="L784" s="318"/>
      <c r="M784" s="318"/>
    </row>
    <row r="785" spans="1:13" ht="11.25" x14ac:dyDescent="0.2">
      <c r="A785" s="316"/>
      <c r="B785" s="316"/>
      <c r="C785" s="316"/>
      <c r="D785" s="316"/>
      <c r="E785" s="316"/>
      <c r="F785" s="318"/>
      <c r="G785" s="318"/>
      <c r="H785" s="318"/>
      <c r="I785" s="318"/>
      <c r="J785" s="318"/>
      <c r="K785" s="318"/>
      <c r="L785" s="318"/>
      <c r="M785" s="318"/>
    </row>
    <row r="786" spans="1:13" ht="11.25" x14ac:dyDescent="0.2">
      <c r="A786" s="316"/>
      <c r="B786" s="316"/>
      <c r="C786" s="316"/>
      <c r="D786" s="316"/>
      <c r="E786" s="316"/>
      <c r="F786" s="318"/>
      <c r="G786" s="318"/>
      <c r="H786" s="318"/>
      <c r="I786" s="318"/>
      <c r="J786" s="318"/>
      <c r="K786" s="318"/>
      <c r="L786" s="318"/>
      <c r="M786" s="318"/>
    </row>
    <row r="787" spans="1:13" ht="11.25" x14ac:dyDescent="0.2">
      <c r="A787" s="316"/>
      <c r="B787" s="316"/>
      <c r="C787" s="316"/>
      <c r="D787" s="316"/>
      <c r="E787" s="316"/>
      <c r="F787" s="318"/>
      <c r="G787" s="318"/>
      <c r="H787" s="318"/>
      <c r="I787" s="318"/>
      <c r="J787" s="318"/>
      <c r="K787" s="318"/>
      <c r="L787" s="318"/>
      <c r="M787" s="318"/>
    </row>
    <row r="788" spans="1:13" ht="11.25" x14ac:dyDescent="0.2">
      <c r="A788" s="316"/>
      <c r="B788" s="316"/>
      <c r="C788" s="316"/>
      <c r="D788" s="316"/>
      <c r="E788" s="316"/>
      <c r="F788" s="318"/>
      <c r="G788" s="318"/>
      <c r="H788" s="318"/>
      <c r="I788" s="318"/>
      <c r="J788" s="318"/>
      <c r="K788" s="318"/>
      <c r="L788" s="318"/>
      <c r="M788" s="318"/>
    </row>
    <row r="789" spans="1:13" ht="11.25" x14ac:dyDescent="0.2">
      <c r="A789" s="316"/>
      <c r="B789" s="316"/>
      <c r="C789" s="316"/>
      <c r="D789" s="316"/>
      <c r="E789" s="316"/>
      <c r="F789" s="318"/>
      <c r="G789" s="318"/>
      <c r="H789" s="318"/>
      <c r="I789" s="318"/>
      <c r="J789" s="318"/>
      <c r="K789" s="318"/>
      <c r="L789" s="318"/>
      <c r="M789" s="318"/>
    </row>
    <row r="790" spans="1:13" ht="11.25" x14ac:dyDescent="0.2">
      <c r="A790" s="316"/>
      <c r="B790" s="316"/>
      <c r="C790" s="316"/>
      <c r="D790" s="316"/>
      <c r="E790" s="316"/>
      <c r="F790" s="318"/>
      <c r="G790" s="318"/>
      <c r="H790" s="318"/>
      <c r="I790" s="318"/>
      <c r="J790" s="318"/>
      <c r="K790" s="318"/>
      <c r="L790" s="318"/>
      <c r="M790" s="318"/>
    </row>
    <row r="791" spans="1:13" ht="11.25" x14ac:dyDescent="0.2">
      <c r="A791" s="316"/>
      <c r="B791" s="316"/>
      <c r="C791" s="316"/>
      <c r="D791" s="316"/>
      <c r="E791" s="316"/>
      <c r="F791" s="318"/>
      <c r="G791" s="318"/>
      <c r="H791" s="318"/>
      <c r="I791" s="318"/>
      <c r="J791" s="318"/>
      <c r="K791" s="318"/>
      <c r="L791" s="318"/>
      <c r="M791" s="318"/>
    </row>
    <row r="792" spans="1:13" ht="11.25" x14ac:dyDescent="0.2">
      <c r="A792" s="316"/>
      <c r="B792" s="316"/>
      <c r="C792" s="316"/>
      <c r="D792" s="316"/>
      <c r="E792" s="316"/>
      <c r="F792" s="318"/>
      <c r="G792" s="318"/>
      <c r="H792" s="318"/>
      <c r="I792" s="318"/>
      <c r="J792" s="318"/>
      <c r="K792" s="318"/>
      <c r="L792" s="318"/>
      <c r="M792" s="318"/>
    </row>
    <row r="793" spans="1:13" ht="11.25" x14ac:dyDescent="0.2">
      <c r="A793" s="316"/>
      <c r="B793" s="316"/>
      <c r="C793" s="316"/>
      <c r="D793" s="316"/>
      <c r="E793" s="316"/>
      <c r="F793" s="318"/>
      <c r="G793" s="318"/>
      <c r="H793" s="318"/>
      <c r="I793" s="318"/>
      <c r="J793" s="318"/>
      <c r="K793" s="318"/>
      <c r="L793" s="318"/>
      <c r="M793" s="318"/>
    </row>
    <row r="794" spans="1:13" ht="11.25" x14ac:dyDescent="0.2">
      <c r="A794" s="316"/>
      <c r="B794" s="316"/>
      <c r="C794" s="316"/>
      <c r="D794" s="316"/>
      <c r="E794" s="316"/>
      <c r="F794" s="318"/>
      <c r="G794" s="318"/>
      <c r="H794" s="318"/>
      <c r="I794" s="318"/>
      <c r="J794" s="318"/>
      <c r="K794" s="318"/>
      <c r="L794" s="318"/>
      <c r="M794" s="318"/>
    </row>
    <row r="795" spans="1:13" ht="11.25" x14ac:dyDescent="0.2">
      <c r="A795" s="316"/>
      <c r="B795" s="316"/>
      <c r="C795" s="316"/>
      <c r="D795" s="316"/>
      <c r="E795" s="316"/>
      <c r="F795" s="318"/>
      <c r="G795" s="318"/>
      <c r="H795" s="318"/>
      <c r="I795" s="318"/>
      <c r="J795" s="318"/>
      <c r="K795" s="318"/>
      <c r="L795" s="318"/>
      <c r="M795" s="318"/>
    </row>
    <row r="796" spans="1:13" ht="11.25" x14ac:dyDescent="0.2">
      <c r="A796" s="316"/>
      <c r="B796" s="316"/>
      <c r="C796" s="316"/>
      <c r="D796" s="316"/>
      <c r="E796" s="316"/>
      <c r="F796" s="318"/>
      <c r="G796" s="318"/>
      <c r="H796" s="318"/>
      <c r="I796" s="318"/>
      <c r="J796" s="318"/>
      <c r="K796" s="318"/>
      <c r="L796" s="318"/>
      <c r="M796" s="318"/>
    </row>
    <row r="797" spans="1:13" ht="11.25" x14ac:dyDescent="0.2">
      <c r="A797" s="316"/>
      <c r="B797" s="316"/>
      <c r="C797" s="316"/>
      <c r="D797" s="316"/>
      <c r="E797" s="316"/>
      <c r="F797" s="318"/>
      <c r="G797" s="318"/>
      <c r="H797" s="318"/>
      <c r="I797" s="318"/>
      <c r="J797" s="318"/>
      <c r="K797" s="318"/>
      <c r="L797" s="318"/>
      <c r="M797" s="318"/>
    </row>
    <row r="798" spans="1:13" ht="11.25" x14ac:dyDescent="0.2">
      <c r="A798" s="316"/>
      <c r="B798" s="316"/>
      <c r="C798" s="316"/>
      <c r="D798" s="316"/>
      <c r="E798" s="316"/>
      <c r="F798" s="318"/>
      <c r="G798" s="318"/>
      <c r="H798" s="318"/>
      <c r="I798" s="318"/>
      <c r="J798" s="318"/>
      <c r="K798" s="318"/>
      <c r="L798" s="318"/>
      <c r="M798" s="318"/>
    </row>
    <row r="799" spans="1:13" ht="11.25" x14ac:dyDescent="0.2">
      <c r="A799" s="316"/>
      <c r="B799" s="316"/>
      <c r="C799" s="316"/>
      <c r="D799" s="316"/>
      <c r="E799" s="316"/>
      <c r="F799" s="318"/>
      <c r="G799" s="318"/>
      <c r="H799" s="318"/>
      <c r="I799" s="318"/>
      <c r="J799" s="318"/>
      <c r="K799" s="318"/>
      <c r="L799" s="318"/>
      <c r="M799" s="318"/>
    </row>
    <row r="800" spans="1:13" ht="11.25" x14ac:dyDescent="0.2">
      <c r="A800" s="316"/>
      <c r="B800" s="316"/>
      <c r="C800" s="316"/>
      <c r="D800" s="316"/>
      <c r="E800" s="316"/>
      <c r="F800" s="318"/>
      <c r="G800" s="318"/>
      <c r="H800" s="318"/>
      <c r="I800" s="318"/>
      <c r="J800" s="318"/>
      <c r="K800" s="318"/>
      <c r="L800" s="318"/>
      <c r="M800" s="318"/>
    </row>
    <row r="801" spans="1:13" ht="11.25" x14ac:dyDescent="0.2">
      <c r="A801" s="316"/>
      <c r="B801" s="316"/>
      <c r="C801" s="316"/>
      <c r="D801" s="316"/>
      <c r="E801" s="316"/>
      <c r="F801" s="318"/>
      <c r="G801" s="318"/>
      <c r="H801" s="318"/>
      <c r="I801" s="318"/>
      <c r="J801" s="318"/>
      <c r="K801" s="318"/>
      <c r="L801" s="318"/>
      <c r="M801" s="318"/>
    </row>
    <row r="802" spans="1:13" ht="11.25" x14ac:dyDescent="0.2">
      <c r="A802" s="316"/>
      <c r="B802" s="316"/>
      <c r="C802" s="316"/>
      <c r="D802" s="316"/>
      <c r="E802" s="316"/>
      <c r="F802" s="318"/>
      <c r="G802" s="318"/>
      <c r="H802" s="318"/>
      <c r="I802" s="318"/>
      <c r="J802" s="318"/>
      <c r="K802" s="318"/>
      <c r="L802" s="318"/>
      <c r="M802" s="318"/>
    </row>
    <row r="803" spans="1:13" ht="11.25" x14ac:dyDescent="0.2">
      <c r="A803" s="316"/>
      <c r="B803" s="316"/>
      <c r="C803" s="316"/>
      <c r="D803" s="316"/>
      <c r="E803" s="316"/>
      <c r="F803" s="318"/>
      <c r="G803" s="318"/>
      <c r="H803" s="318"/>
      <c r="I803" s="318"/>
      <c r="J803" s="318"/>
      <c r="K803" s="318"/>
      <c r="L803" s="318"/>
      <c r="M803" s="318"/>
    </row>
    <row r="804" spans="1:13" ht="11.25" x14ac:dyDescent="0.2">
      <c r="A804" s="316"/>
      <c r="B804" s="316"/>
      <c r="C804" s="316"/>
      <c r="D804" s="316"/>
      <c r="E804" s="316"/>
      <c r="F804" s="318"/>
      <c r="G804" s="318"/>
      <c r="H804" s="318"/>
      <c r="I804" s="318"/>
      <c r="J804" s="318"/>
      <c r="K804" s="318"/>
      <c r="L804" s="318"/>
      <c r="M804" s="318"/>
    </row>
    <row r="805" spans="1:13" ht="11.25" x14ac:dyDescent="0.2">
      <c r="A805" s="316"/>
      <c r="B805" s="316"/>
      <c r="C805" s="316"/>
      <c r="D805" s="316"/>
      <c r="E805" s="316"/>
      <c r="F805" s="318"/>
      <c r="G805" s="318"/>
      <c r="H805" s="318"/>
      <c r="I805" s="318"/>
      <c r="J805" s="318"/>
      <c r="K805" s="318"/>
      <c r="L805" s="318"/>
      <c r="M805" s="318"/>
    </row>
    <row r="806" spans="1:13" ht="11.25" x14ac:dyDescent="0.2">
      <c r="A806" s="316"/>
      <c r="B806" s="316"/>
      <c r="C806" s="316"/>
      <c r="D806" s="316"/>
      <c r="E806" s="316"/>
      <c r="F806" s="318"/>
      <c r="G806" s="318"/>
      <c r="H806" s="318"/>
      <c r="I806" s="318"/>
      <c r="J806" s="318"/>
      <c r="K806" s="318"/>
      <c r="L806" s="318"/>
      <c r="M806" s="318"/>
    </row>
    <row r="807" spans="1:13" ht="11.25" x14ac:dyDescent="0.2">
      <c r="A807" s="316"/>
      <c r="B807" s="316"/>
      <c r="C807" s="316"/>
      <c r="D807" s="316"/>
      <c r="E807" s="316"/>
      <c r="F807" s="318"/>
      <c r="G807" s="318"/>
      <c r="H807" s="318"/>
      <c r="I807" s="318"/>
      <c r="J807" s="318"/>
      <c r="K807" s="318"/>
      <c r="L807" s="318"/>
      <c r="M807" s="318"/>
    </row>
    <row r="808" spans="1:13" ht="11.25" x14ac:dyDescent="0.2">
      <c r="A808" s="316"/>
      <c r="B808" s="316"/>
      <c r="C808" s="316"/>
      <c r="D808" s="316"/>
      <c r="E808" s="316"/>
      <c r="F808" s="318"/>
      <c r="G808" s="318"/>
      <c r="H808" s="318"/>
      <c r="I808" s="318"/>
      <c r="J808" s="318"/>
      <c r="K808" s="318"/>
      <c r="L808" s="318"/>
      <c r="M808" s="318"/>
    </row>
    <row r="809" spans="1:13" ht="11.25" x14ac:dyDescent="0.2">
      <c r="A809" s="316"/>
      <c r="B809" s="316"/>
      <c r="C809" s="316"/>
      <c r="D809" s="316"/>
      <c r="E809" s="316"/>
      <c r="F809" s="318"/>
      <c r="G809" s="318"/>
      <c r="H809" s="318"/>
      <c r="I809" s="318"/>
      <c r="J809" s="318"/>
      <c r="K809" s="318"/>
      <c r="L809" s="318"/>
      <c r="M809" s="318"/>
    </row>
    <row r="810" spans="1:13" ht="11.25" x14ac:dyDescent="0.2">
      <c r="A810" s="316"/>
      <c r="B810" s="316"/>
      <c r="C810" s="316"/>
      <c r="D810" s="316"/>
      <c r="E810" s="316"/>
      <c r="F810" s="318"/>
      <c r="G810" s="318"/>
      <c r="H810" s="318"/>
      <c r="I810" s="318"/>
      <c r="J810" s="318"/>
      <c r="K810" s="318"/>
      <c r="L810" s="318"/>
      <c r="M810" s="318"/>
    </row>
    <row r="811" spans="1:13" ht="11.25" x14ac:dyDescent="0.2">
      <c r="A811" s="316"/>
      <c r="B811" s="316"/>
      <c r="C811" s="316"/>
      <c r="D811" s="316"/>
      <c r="E811" s="316"/>
      <c r="F811" s="318"/>
      <c r="G811" s="318"/>
      <c r="H811" s="318"/>
      <c r="I811" s="318"/>
      <c r="J811" s="318"/>
      <c r="K811" s="318"/>
      <c r="L811" s="318"/>
      <c r="M811" s="318"/>
    </row>
    <row r="812" spans="1:13" ht="11.25" x14ac:dyDescent="0.2">
      <c r="A812" s="316"/>
      <c r="B812" s="316"/>
      <c r="C812" s="316"/>
      <c r="D812" s="316"/>
      <c r="E812" s="316"/>
      <c r="F812" s="318"/>
      <c r="G812" s="318"/>
      <c r="H812" s="318"/>
      <c r="I812" s="318"/>
      <c r="J812" s="318"/>
      <c r="K812" s="318"/>
      <c r="L812" s="318"/>
      <c r="M812" s="318"/>
    </row>
    <row r="813" spans="1:13" ht="11.25" x14ac:dyDescent="0.2">
      <c r="A813" s="316"/>
      <c r="B813" s="316"/>
      <c r="C813" s="316"/>
      <c r="D813" s="316"/>
      <c r="E813" s="316"/>
      <c r="F813" s="318"/>
      <c r="G813" s="318"/>
      <c r="H813" s="318"/>
      <c r="I813" s="318"/>
      <c r="J813" s="318"/>
      <c r="K813" s="318"/>
      <c r="L813" s="318"/>
      <c r="M813" s="318"/>
    </row>
    <row r="814" spans="1:13" ht="11.25" x14ac:dyDescent="0.2">
      <c r="A814" s="316"/>
      <c r="B814" s="316"/>
      <c r="C814" s="316"/>
      <c r="D814" s="316"/>
      <c r="E814" s="316"/>
      <c r="F814" s="318"/>
      <c r="G814" s="318"/>
      <c r="H814" s="318"/>
      <c r="I814" s="318"/>
      <c r="J814" s="318"/>
      <c r="K814" s="318"/>
      <c r="L814" s="318"/>
      <c r="M814" s="318"/>
    </row>
    <row r="815" spans="1:13" ht="11.25" x14ac:dyDescent="0.2">
      <c r="A815" s="316"/>
      <c r="B815" s="316"/>
      <c r="C815" s="316"/>
      <c r="D815" s="316"/>
      <c r="E815" s="316"/>
      <c r="F815" s="318"/>
      <c r="G815" s="318"/>
      <c r="H815" s="318"/>
      <c r="I815" s="318"/>
      <c r="J815" s="318"/>
      <c r="K815" s="318"/>
      <c r="L815" s="318"/>
      <c r="M815" s="318"/>
    </row>
    <row r="816" spans="1:13" ht="11.25" x14ac:dyDescent="0.2">
      <c r="A816" s="316"/>
      <c r="B816" s="316"/>
      <c r="C816" s="316"/>
      <c r="D816" s="316"/>
      <c r="E816" s="316"/>
      <c r="F816" s="318"/>
      <c r="G816" s="318"/>
      <c r="H816" s="318"/>
      <c r="I816" s="318"/>
      <c r="J816" s="318"/>
      <c r="K816" s="318"/>
      <c r="L816" s="318"/>
      <c r="M816" s="318"/>
    </row>
    <row r="817" spans="1:13" ht="11.25" x14ac:dyDescent="0.2">
      <c r="A817" s="316"/>
      <c r="B817" s="316"/>
      <c r="C817" s="316"/>
      <c r="D817" s="316"/>
      <c r="E817" s="316"/>
      <c r="F817" s="318"/>
      <c r="G817" s="318"/>
      <c r="H817" s="318"/>
      <c r="I817" s="318"/>
      <c r="J817" s="318"/>
      <c r="K817" s="318"/>
      <c r="L817" s="318"/>
      <c r="M817" s="318"/>
    </row>
    <row r="818" spans="1:13" ht="11.25" x14ac:dyDescent="0.2">
      <c r="A818" s="316"/>
      <c r="B818" s="316"/>
      <c r="C818" s="316"/>
      <c r="D818" s="316"/>
      <c r="E818" s="316"/>
      <c r="F818" s="318"/>
      <c r="G818" s="318"/>
      <c r="H818" s="318"/>
      <c r="I818" s="318"/>
      <c r="J818" s="318"/>
      <c r="K818" s="318"/>
      <c r="L818" s="318"/>
      <c r="M818" s="318"/>
    </row>
    <row r="819" spans="1:13" ht="11.25" x14ac:dyDescent="0.2">
      <c r="A819" s="316"/>
      <c r="B819" s="316"/>
      <c r="C819" s="316"/>
      <c r="D819" s="316"/>
      <c r="E819" s="316"/>
      <c r="F819" s="318"/>
      <c r="G819" s="318"/>
      <c r="H819" s="318"/>
      <c r="I819" s="318"/>
      <c r="J819" s="318"/>
      <c r="K819" s="318"/>
      <c r="L819" s="318"/>
      <c r="M819" s="318"/>
    </row>
    <row r="820" spans="1:13" ht="11.25" x14ac:dyDescent="0.2">
      <c r="A820" s="316"/>
      <c r="B820" s="316"/>
      <c r="C820" s="316"/>
      <c r="D820" s="316"/>
      <c r="E820" s="316"/>
      <c r="F820" s="318"/>
      <c r="G820" s="318"/>
      <c r="H820" s="318"/>
      <c r="I820" s="318"/>
      <c r="J820" s="318"/>
      <c r="K820" s="318"/>
      <c r="L820" s="318"/>
      <c r="M820" s="318"/>
    </row>
    <row r="821" spans="1:13" ht="11.25" x14ac:dyDescent="0.2">
      <c r="A821" s="316"/>
      <c r="B821" s="316"/>
      <c r="C821" s="316"/>
      <c r="D821" s="316"/>
      <c r="E821" s="316"/>
      <c r="F821" s="318"/>
      <c r="G821" s="318"/>
      <c r="H821" s="318"/>
      <c r="I821" s="318"/>
      <c r="J821" s="318"/>
      <c r="K821" s="318"/>
      <c r="L821" s="318"/>
      <c r="M821" s="318"/>
    </row>
    <row r="822" spans="1:13" ht="11.25" x14ac:dyDescent="0.2">
      <c r="A822" s="316"/>
      <c r="B822" s="316"/>
      <c r="C822" s="316"/>
      <c r="D822" s="316"/>
      <c r="E822" s="316"/>
      <c r="F822" s="318"/>
      <c r="G822" s="318"/>
      <c r="H822" s="318"/>
      <c r="I822" s="318"/>
      <c r="J822" s="318"/>
      <c r="K822" s="318"/>
      <c r="L822" s="318"/>
      <c r="M822" s="318"/>
    </row>
    <row r="823" spans="1:13" ht="11.25" x14ac:dyDescent="0.2">
      <c r="A823" s="316"/>
      <c r="B823" s="316"/>
      <c r="C823" s="316"/>
      <c r="D823" s="316"/>
      <c r="E823" s="316"/>
      <c r="F823" s="318"/>
      <c r="G823" s="318"/>
      <c r="H823" s="318"/>
      <c r="I823" s="318"/>
      <c r="J823" s="318"/>
      <c r="K823" s="318"/>
      <c r="L823" s="318"/>
      <c r="M823" s="318"/>
    </row>
    <row r="824" spans="1:13" ht="11.25" x14ac:dyDescent="0.2">
      <c r="A824" s="316"/>
      <c r="B824" s="316"/>
      <c r="C824" s="316"/>
      <c r="D824" s="316"/>
      <c r="E824" s="316"/>
      <c r="F824" s="318"/>
      <c r="G824" s="318"/>
      <c r="H824" s="318"/>
      <c r="I824" s="318"/>
      <c r="J824" s="318"/>
      <c r="K824" s="318"/>
      <c r="L824" s="318"/>
      <c r="M824" s="318"/>
    </row>
    <row r="825" spans="1:13" ht="11.25" x14ac:dyDescent="0.2">
      <c r="A825" s="316"/>
      <c r="B825" s="316"/>
      <c r="C825" s="316"/>
      <c r="D825" s="316"/>
      <c r="E825" s="316"/>
      <c r="F825" s="318"/>
      <c r="G825" s="318"/>
      <c r="H825" s="318"/>
      <c r="I825" s="318"/>
      <c r="J825" s="318"/>
      <c r="K825" s="318"/>
      <c r="L825" s="318"/>
      <c r="M825" s="318"/>
    </row>
    <row r="826" spans="1:13" ht="11.25" x14ac:dyDescent="0.2">
      <c r="A826" s="316"/>
      <c r="B826" s="316"/>
      <c r="C826" s="316"/>
      <c r="D826" s="316"/>
      <c r="E826" s="316"/>
      <c r="F826" s="318"/>
      <c r="G826" s="318"/>
      <c r="H826" s="318"/>
      <c r="I826" s="318"/>
      <c r="J826" s="318"/>
      <c r="K826" s="318"/>
      <c r="L826" s="318"/>
      <c r="M826" s="318"/>
    </row>
    <row r="827" spans="1:13" ht="11.25" x14ac:dyDescent="0.2">
      <c r="A827" s="316"/>
      <c r="B827" s="316"/>
      <c r="C827" s="316"/>
      <c r="D827" s="316"/>
      <c r="E827" s="316"/>
      <c r="F827" s="318"/>
      <c r="G827" s="318"/>
      <c r="H827" s="318"/>
      <c r="I827" s="318"/>
      <c r="J827" s="318"/>
      <c r="K827" s="318"/>
      <c r="L827" s="318"/>
      <c r="M827" s="318"/>
    </row>
    <row r="828" spans="1:13" ht="11.25" x14ac:dyDescent="0.2">
      <c r="A828" s="316"/>
      <c r="B828" s="316"/>
      <c r="C828" s="316"/>
      <c r="D828" s="316"/>
      <c r="E828" s="316"/>
      <c r="F828" s="318"/>
      <c r="G828" s="318"/>
      <c r="H828" s="318"/>
      <c r="I828" s="318"/>
      <c r="J828" s="318"/>
      <c r="K828" s="318"/>
      <c r="L828" s="318"/>
      <c r="M828" s="318"/>
    </row>
    <row r="829" spans="1:13" ht="11.25" x14ac:dyDescent="0.2">
      <c r="A829" s="316"/>
      <c r="B829" s="316"/>
      <c r="C829" s="316"/>
      <c r="D829" s="316"/>
      <c r="E829" s="316"/>
      <c r="F829" s="318"/>
      <c r="G829" s="318"/>
      <c r="H829" s="318"/>
      <c r="I829" s="318"/>
      <c r="J829" s="318"/>
      <c r="K829" s="318"/>
      <c r="L829" s="318"/>
      <c r="M829" s="318"/>
    </row>
    <row r="830" spans="1:13" ht="11.25" x14ac:dyDescent="0.2">
      <c r="A830" s="316"/>
      <c r="B830" s="316"/>
      <c r="C830" s="316"/>
      <c r="D830" s="316"/>
      <c r="E830" s="316"/>
      <c r="F830" s="318"/>
      <c r="G830" s="318"/>
      <c r="H830" s="318"/>
      <c r="I830" s="318"/>
      <c r="J830" s="318"/>
      <c r="K830" s="318"/>
      <c r="L830" s="318"/>
      <c r="M830" s="318"/>
    </row>
    <row r="831" spans="1:13" ht="11.25" x14ac:dyDescent="0.2">
      <c r="A831" s="316"/>
      <c r="B831" s="316"/>
      <c r="C831" s="316"/>
      <c r="D831" s="316"/>
      <c r="E831" s="316"/>
      <c r="F831" s="318"/>
      <c r="G831" s="318"/>
      <c r="H831" s="318"/>
      <c r="I831" s="318"/>
      <c r="J831" s="318"/>
      <c r="K831" s="318"/>
      <c r="L831" s="318"/>
      <c r="M831" s="318"/>
    </row>
    <row r="832" spans="1:13" ht="11.25" x14ac:dyDescent="0.2">
      <c r="A832" s="316"/>
      <c r="B832" s="316"/>
      <c r="C832" s="316"/>
      <c r="D832" s="316"/>
      <c r="E832" s="316"/>
      <c r="F832" s="318"/>
      <c r="G832" s="318"/>
      <c r="H832" s="318"/>
      <c r="I832" s="318"/>
      <c r="J832" s="318"/>
      <c r="K832" s="318"/>
      <c r="L832" s="318"/>
      <c r="M832" s="318"/>
    </row>
    <row r="833" spans="1:13" ht="11.25" x14ac:dyDescent="0.2">
      <c r="A833" s="316"/>
      <c r="B833" s="316"/>
      <c r="C833" s="316"/>
      <c r="D833" s="316"/>
      <c r="E833" s="316"/>
      <c r="F833" s="318"/>
      <c r="G833" s="318"/>
      <c r="H833" s="318"/>
      <c r="I833" s="318"/>
      <c r="J833" s="318"/>
      <c r="K833" s="318"/>
      <c r="L833" s="318"/>
      <c r="M833" s="318"/>
    </row>
    <row r="834" spans="1:13" ht="11.25" x14ac:dyDescent="0.2">
      <c r="A834" s="316"/>
      <c r="B834" s="316"/>
      <c r="C834" s="316"/>
      <c r="D834" s="316"/>
      <c r="E834" s="316"/>
      <c r="F834" s="318"/>
      <c r="G834" s="318"/>
      <c r="H834" s="318"/>
      <c r="I834" s="318"/>
      <c r="J834" s="318"/>
      <c r="K834" s="318"/>
      <c r="L834" s="318"/>
      <c r="M834" s="318"/>
    </row>
    <row r="835" spans="1:13" ht="11.25" x14ac:dyDescent="0.2">
      <c r="A835" s="316"/>
      <c r="B835" s="316"/>
      <c r="C835" s="316"/>
      <c r="D835" s="316"/>
      <c r="E835" s="316"/>
      <c r="F835" s="318"/>
      <c r="G835" s="318"/>
      <c r="H835" s="318"/>
      <c r="I835" s="318"/>
      <c r="J835" s="318"/>
      <c r="K835" s="318"/>
      <c r="L835" s="318"/>
      <c r="M835" s="318"/>
    </row>
    <row r="836" spans="1:13" ht="11.25" x14ac:dyDescent="0.2">
      <c r="A836" s="316"/>
      <c r="B836" s="316"/>
      <c r="C836" s="316"/>
      <c r="D836" s="316"/>
      <c r="E836" s="316"/>
      <c r="F836" s="318"/>
      <c r="G836" s="318"/>
      <c r="H836" s="318"/>
      <c r="I836" s="318"/>
      <c r="J836" s="318"/>
      <c r="K836" s="318"/>
      <c r="L836" s="318"/>
      <c r="M836" s="318"/>
    </row>
    <row r="837" spans="1:13" ht="11.25" x14ac:dyDescent="0.2">
      <c r="A837" s="316"/>
      <c r="B837" s="316"/>
      <c r="C837" s="316"/>
      <c r="D837" s="316"/>
      <c r="E837" s="316"/>
      <c r="F837" s="318"/>
      <c r="G837" s="318"/>
      <c r="H837" s="318"/>
      <c r="I837" s="318"/>
      <c r="J837" s="318"/>
      <c r="K837" s="318"/>
      <c r="L837" s="318"/>
      <c r="M837" s="318"/>
    </row>
    <row r="838" spans="1:13" ht="11.25" x14ac:dyDescent="0.2">
      <c r="A838" s="316"/>
      <c r="B838" s="316"/>
      <c r="C838" s="316"/>
      <c r="D838" s="316"/>
      <c r="E838" s="316"/>
      <c r="F838" s="318"/>
      <c r="G838" s="318"/>
      <c r="H838" s="318"/>
      <c r="I838" s="318"/>
      <c r="J838" s="318"/>
      <c r="K838" s="318"/>
      <c r="L838" s="318"/>
      <c r="M838" s="318"/>
    </row>
    <row r="839" spans="1:13" ht="11.25" x14ac:dyDescent="0.2">
      <c r="A839" s="316"/>
      <c r="B839" s="316"/>
      <c r="C839" s="316"/>
      <c r="D839" s="316"/>
      <c r="E839" s="316"/>
      <c r="F839" s="318"/>
      <c r="G839" s="318"/>
      <c r="H839" s="318"/>
      <c r="I839" s="318"/>
      <c r="J839" s="318"/>
      <c r="K839" s="318"/>
      <c r="L839" s="318"/>
      <c r="M839" s="318"/>
    </row>
    <row r="840" spans="1:13" ht="11.25" x14ac:dyDescent="0.2">
      <c r="A840" s="316"/>
      <c r="B840" s="316"/>
      <c r="C840" s="316"/>
      <c r="D840" s="316"/>
      <c r="E840" s="316"/>
      <c r="F840" s="318"/>
      <c r="G840" s="318"/>
      <c r="H840" s="318"/>
      <c r="I840" s="318"/>
      <c r="J840" s="318"/>
      <c r="K840" s="318"/>
      <c r="L840" s="318"/>
      <c r="M840" s="318"/>
    </row>
    <row r="841" spans="1:13" ht="11.25" x14ac:dyDescent="0.2">
      <c r="A841" s="316"/>
      <c r="B841" s="316"/>
      <c r="C841" s="316"/>
      <c r="D841" s="316"/>
      <c r="E841" s="316"/>
      <c r="F841" s="318"/>
      <c r="G841" s="318"/>
      <c r="H841" s="318"/>
      <c r="I841" s="318"/>
      <c r="J841" s="318"/>
      <c r="K841" s="318"/>
      <c r="L841" s="318"/>
      <c r="M841" s="318"/>
    </row>
    <row r="842" spans="1:13" ht="11.25" x14ac:dyDescent="0.2">
      <c r="A842" s="316"/>
      <c r="B842" s="316"/>
      <c r="C842" s="316"/>
      <c r="D842" s="316"/>
      <c r="E842" s="316"/>
      <c r="F842" s="318"/>
      <c r="G842" s="318"/>
      <c r="H842" s="318"/>
      <c r="I842" s="318"/>
      <c r="J842" s="318"/>
      <c r="K842" s="318"/>
      <c r="L842" s="318"/>
      <c r="M842" s="318"/>
    </row>
    <row r="843" spans="1:13" ht="11.25" x14ac:dyDescent="0.2">
      <c r="A843" s="316"/>
      <c r="B843" s="316"/>
      <c r="C843" s="316"/>
      <c r="D843" s="316"/>
      <c r="E843" s="316"/>
      <c r="F843" s="318"/>
      <c r="G843" s="318"/>
      <c r="H843" s="318"/>
      <c r="I843" s="318"/>
      <c r="J843" s="318"/>
      <c r="K843" s="318"/>
      <c r="L843" s="318"/>
      <c r="M843" s="318"/>
    </row>
    <row r="844" spans="1:13" ht="11.25" x14ac:dyDescent="0.2">
      <c r="A844" s="316"/>
      <c r="B844" s="316"/>
      <c r="C844" s="316"/>
      <c r="D844" s="316"/>
      <c r="E844" s="316"/>
      <c r="F844" s="318"/>
      <c r="G844" s="318"/>
      <c r="H844" s="318"/>
      <c r="I844" s="318"/>
      <c r="J844" s="318"/>
      <c r="K844" s="318"/>
      <c r="L844" s="318"/>
      <c r="M844" s="318"/>
    </row>
    <row r="845" spans="1:13" ht="11.25" x14ac:dyDescent="0.2">
      <c r="A845" s="316"/>
      <c r="B845" s="316"/>
      <c r="C845" s="316"/>
      <c r="D845" s="316"/>
      <c r="E845" s="316"/>
      <c r="F845" s="318"/>
      <c r="G845" s="318"/>
      <c r="H845" s="318"/>
      <c r="I845" s="318"/>
      <c r="J845" s="318"/>
      <c r="K845" s="318"/>
      <c r="L845" s="318"/>
      <c r="M845" s="318"/>
    </row>
    <row r="846" spans="1:13" ht="11.25" x14ac:dyDescent="0.2">
      <c r="A846" s="316"/>
      <c r="B846" s="316"/>
      <c r="C846" s="316"/>
      <c r="D846" s="316"/>
      <c r="E846" s="316"/>
      <c r="F846" s="318"/>
      <c r="G846" s="318"/>
      <c r="H846" s="318"/>
      <c r="I846" s="318"/>
      <c r="J846" s="318"/>
      <c r="K846" s="318"/>
      <c r="L846" s="318"/>
      <c r="M846" s="318"/>
    </row>
    <row r="847" spans="1:13" ht="11.25" x14ac:dyDescent="0.2">
      <c r="A847" s="316"/>
      <c r="B847" s="316"/>
      <c r="C847" s="316"/>
      <c r="D847" s="316"/>
      <c r="E847" s="316"/>
      <c r="F847" s="318"/>
      <c r="G847" s="318"/>
      <c r="H847" s="318"/>
      <c r="I847" s="318"/>
      <c r="J847" s="318"/>
      <c r="K847" s="318"/>
      <c r="L847" s="318"/>
      <c r="M847" s="318"/>
    </row>
    <row r="848" spans="1:13" ht="11.25" x14ac:dyDescent="0.2">
      <c r="A848" s="316"/>
      <c r="B848" s="316"/>
      <c r="C848" s="316"/>
      <c r="D848" s="316"/>
      <c r="E848" s="316"/>
      <c r="F848" s="318"/>
      <c r="G848" s="318"/>
      <c r="H848" s="318"/>
      <c r="I848" s="318"/>
      <c r="J848" s="318"/>
      <c r="K848" s="318"/>
      <c r="L848" s="318"/>
      <c r="M848" s="318"/>
    </row>
    <row r="849" spans="1:13" ht="11.25" x14ac:dyDescent="0.2">
      <c r="A849" s="316"/>
      <c r="B849" s="316"/>
      <c r="C849" s="316"/>
      <c r="D849" s="316"/>
      <c r="E849" s="316"/>
      <c r="F849" s="318"/>
      <c r="G849" s="318"/>
      <c r="H849" s="318"/>
      <c r="I849" s="318"/>
      <c r="J849" s="318"/>
      <c r="K849" s="318"/>
      <c r="L849" s="318"/>
      <c r="M849" s="318"/>
    </row>
    <row r="850" spans="1:13" ht="11.25" x14ac:dyDescent="0.2">
      <c r="A850" s="316"/>
      <c r="B850" s="316"/>
      <c r="C850" s="316"/>
      <c r="D850" s="316"/>
      <c r="E850" s="316"/>
      <c r="F850" s="318"/>
      <c r="G850" s="318"/>
      <c r="H850" s="318"/>
      <c r="I850" s="318"/>
      <c r="J850" s="318"/>
      <c r="K850" s="318"/>
      <c r="L850" s="318"/>
      <c r="M850" s="318"/>
    </row>
    <row r="851" spans="1:13" ht="11.25" x14ac:dyDescent="0.2">
      <c r="A851" s="316"/>
      <c r="B851" s="316"/>
      <c r="C851" s="316"/>
      <c r="D851" s="316"/>
      <c r="E851" s="316"/>
      <c r="F851" s="318"/>
      <c r="G851" s="318"/>
      <c r="H851" s="318"/>
      <c r="I851" s="318"/>
      <c r="J851" s="318"/>
      <c r="K851" s="318"/>
      <c r="L851" s="318"/>
      <c r="M851" s="318"/>
    </row>
    <row r="852" spans="1:13" ht="11.25" x14ac:dyDescent="0.2">
      <c r="A852" s="316"/>
      <c r="B852" s="316"/>
      <c r="C852" s="316"/>
      <c r="D852" s="316"/>
      <c r="E852" s="316"/>
      <c r="F852" s="318"/>
      <c r="G852" s="318"/>
      <c r="H852" s="318"/>
      <c r="I852" s="318"/>
      <c r="J852" s="318"/>
      <c r="K852" s="318"/>
      <c r="L852" s="318"/>
      <c r="M852" s="318"/>
    </row>
    <row r="853" spans="1:13" ht="11.25" x14ac:dyDescent="0.2">
      <c r="A853" s="316"/>
      <c r="B853" s="316"/>
      <c r="C853" s="316"/>
      <c r="D853" s="316"/>
      <c r="E853" s="316"/>
      <c r="F853" s="318"/>
      <c r="G853" s="318"/>
      <c r="H853" s="318"/>
      <c r="I853" s="318"/>
      <c r="J853" s="318"/>
      <c r="K853" s="318"/>
      <c r="L853" s="318"/>
      <c r="M853" s="318"/>
    </row>
    <row r="854" spans="1:13" ht="11.25" x14ac:dyDescent="0.2">
      <c r="A854" s="316"/>
      <c r="B854" s="316"/>
      <c r="C854" s="316"/>
      <c r="D854" s="316"/>
      <c r="E854" s="316"/>
      <c r="F854" s="318"/>
      <c r="G854" s="318"/>
      <c r="H854" s="318"/>
      <c r="I854" s="318"/>
      <c r="J854" s="318"/>
      <c r="K854" s="318"/>
      <c r="L854" s="318"/>
      <c r="M854" s="318"/>
    </row>
    <row r="855" spans="1:13" ht="11.25" x14ac:dyDescent="0.2">
      <c r="A855" s="316"/>
      <c r="B855" s="316"/>
      <c r="C855" s="316"/>
      <c r="D855" s="316"/>
      <c r="E855" s="316"/>
      <c r="F855" s="318"/>
      <c r="G855" s="318"/>
      <c r="H855" s="318"/>
      <c r="I855" s="318"/>
      <c r="J855" s="318"/>
      <c r="K855" s="318"/>
      <c r="L855" s="318"/>
      <c r="M855" s="318"/>
    </row>
    <row r="856" spans="1:13" ht="11.25" x14ac:dyDescent="0.2">
      <c r="A856" s="316"/>
      <c r="B856" s="316"/>
      <c r="C856" s="316"/>
      <c r="D856" s="316"/>
      <c r="E856" s="316"/>
      <c r="F856" s="318"/>
      <c r="G856" s="318"/>
      <c r="H856" s="318"/>
      <c r="I856" s="318"/>
      <c r="J856" s="318"/>
      <c r="K856" s="318"/>
      <c r="L856" s="318"/>
      <c r="M856" s="318"/>
    </row>
    <row r="857" spans="1:13" ht="11.25" x14ac:dyDescent="0.2">
      <c r="A857" s="316"/>
      <c r="B857" s="316"/>
      <c r="C857" s="316"/>
      <c r="D857" s="316"/>
      <c r="E857" s="316"/>
      <c r="F857" s="318"/>
      <c r="G857" s="318"/>
      <c r="H857" s="318"/>
      <c r="I857" s="318"/>
      <c r="J857" s="318"/>
      <c r="K857" s="318"/>
      <c r="L857" s="318"/>
      <c r="M857" s="318"/>
    </row>
    <row r="858" spans="1:13" ht="11.25" x14ac:dyDescent="0.2">
      <c r="A858" s="316"/>
      <c r="B858" s="316"/>
      <c r="C858" s="316"/>
      <c r="D858" s="316"/>
      <c r="E858" s="316"/>
      <c r="F858" s="318"/>
      <c r="G858" s="318"/>
      <c r="H858" s="318"/>
      <c r="I858" s="318"/>
      <c r="J858" s="318"/>
      <c r="K858" s="318"/>
      <c r="L858" s="318"/>
      <c r="M858" s="318"/>
    </row>
    <row r="859" spans="1:13" ht="11.25" x14ac:dyDescent="0.2">
      <c r="A859" s="316"/>
      <c r="B859" s="316"/>
      <c r="C859" s="316"/>
      <c r="D859" s="316"/>
      <c r="E859" s="316"/>
      <c r="F859" s="318"/>
      <c r="G859" s="318"/>
      <c r="H859" s="318"/>
      <c r="I859" s="318"/>
      <c r="J859" s="318"/>
      <c r="K859" s="318"/>
      <c r="L859" s="318"/>
      <c r="M859" s="318"/>
    </row>
    <row r="860" spans="1:13" ht="11.25" x14ac:dyDescent="0.2">
      <c r="A860" s="316"/>
      <c r="B860" s="316"/>
      <c r="C860" s="316"/>
      <c r="D860" s="316"/>
      <c r="E860" s="316"/>
      <c r="F860" s="318"/>
      <c r="G860" s="318"/>
      <c r="H860" s="318"/>
      <c r="I860" s="318"/>
      <c r="J860" s="318"/>
      <c r="K860" s="318"/>
      <c r="L860" s="318"/>
      <c r="M860" s="318"/>
    </row>
    <row r="861" spans="1:13" ht="11.25" x14ac:dyDescent="0.2">
      <c r="A861" s="316"/>
      <c r="B861" s="316"/>
      <c r="C861" s="316"/>
      <c r="D861" s="316"/>
      <c r="E861" s="316"/>
      <c r="F861" s="318"/>
      <c r="G861" s="318"/>
      <c r="H861" s="318"/>
      <c r="I861" s="318"/>
      <c r="J861" s="318"/>
      <c r="K861" s="318"/>
      <c r="L861" s="318"/>
      <c r="M861" s="318"/>
    </row>
    <row r="862" spans="1:13" ht="11.25" x14ac:dyDescent="0.2">
      <c r="A862" s="316"/>
      <c r="B862" s="316"/>
      <c r="C862" s="316"/>
      <c r="D862" s="316"/>
      <c r="E862" s="316"/>
      <c r="F862" s="318"/>
      <c r="G862" s="318"/>
      <c r="H862" s="318"/>
      <c r="I862" s="318"/>
      <c r="J862" s="318"/>
      <c r="K862" s="318"/>
      <c r="L862" s="318"/>
      <c r="M862" s="318"/>
    </row>
    <row r="863" spans="1:13" ht="11.25" x14ac:dyDescent="0.2">
      <c r="A863" s="316"/>
      <c r="B863" s="316"/>
      <c r="C863" s="316"/>
      <c r="D863" s="316"/>
      <c r="E863" s="316"/>
      <c r="F863" s="318"/>
      <c r="G863" s="318"/>
      <c r="H863" s="318"/>
      <c r="I863" s="318"/>
      <c r="J863" s="318"/>
      <c r="K863" s="318"/>
      <c r="L863" s="318"/>
      <c r="M863" s="318"/>
    </row>
    <row r="864" spans="1:13" ht="11.25" x14ac:dyDescent="0.2">
      <c r="A864" s="316"/>
      <c r="B864" s="316"/>
      <c r="C864" s="316"/>
      <c r="D864" s="316"/>
      <c r="E864" s="316"/>
      <c r="F864" s="318"/>
      <c r="G864" s="318"/>
      <c r="H864" s="318"/>
      <c r="I864" s="318"/>
      <c r="J864" s="318"/>
      <c r="K864" s="318"/>
      <c r="L864" s="318"/>
      <c r="M864" s="318"/>
    </row>
    <row r="865" spans="1:13" ht="11.25" x14ac:dyDescent="0.2">
      <c r="A865" s="316"/>
      <c r="B865" s="316"/>
      <c r="C865" s="316"/>
      <c r="D865" s="316"/>
      <c r="E865" s="316"/>
      <c r="F865" s="318"/>
      <c r="G865" s="318"/>
      <c r="H865" s="318"/>
      <c r="I865" s="318"/>
      <c r="J865" s="318"/>
      <c r="K865" s="318"/>
      <c r="L865" s="318"/>
      <c r="M865" s="318"/>
    </row>
    <row r="866" spans="1:13" ht="11.25" x14ac:dyDescent="0.2">
      <c r="A866" s="316"/>
      <c r="B866" s="316"/>
      <c r="C866" s="316"/>
      <c r="D866" s="316"/>
      <c r="E866" s="316"/>
      <c r="F866" s="318"/>
      <c r="G866" s="318"/>
      <c r="H866" s="318"/>
      <c r="I866" s="318"/>
      <c r="J866" s="318"/>
      <c r="K866" s="318"/>
      <c r="L866" s="318"/>
      <c r="M866" s="318"/>
    </row>
    <row r="867" spans="1:13" ht="11.25" x14ac:dyDescent="0.2">
      <c r="A867" s="316"/>
      <c r="B867" s="316"/>
      <c r="C867" s="316"/>
      <c r="D867" s="316"/>
      <c r="E867" s="316"/>
      <c r="F867" s="318"/>
      <c r="G867" s="318"/>
      <c r="H867" s="318"/>
      <c r="I867" s="318"/>
      <c r="J867" s="318"/>
      <c r="K867" s="318"/>
      <c r="L867" s="318"/>
      <c r="M867" s="318"/>
    </row>
    <row r="868" spans="1:13" ht="11.25" x14ac:dyDescent="0.2">
      <c r="A868" s="316"/>
      <c r="B868" s="316"/>
      <c r="C868" s="316"/>
      <c r="D868" s="316"/>
      <c r="E868" s="316"/>
      <c r="F868" s="318"/>
      <c r="G868" s="318"/>
      <c r="H868" s="318"/>
      <c r="I868" s="318"/>
      <c r="J868" s="318"/>
      <c r="K868" s="318"/>
      <c r="L868" s="318"/>
      <c r="M868" s="318"/>
    </row>
    <row r="869" spans="1:13" ht="11.25" x14ac:dyDescent="0.2">
      <c r="A869" s="316"/>
      <c r="B869" s="316"/>
      <c r="C869" s="316"/>
      <c r="D869" s="316"/>
      <c r="E869" s="316"/>
      <c r="F869" s="318"/>
      <c r="G869" s="318"/>
      <c r="H869" s="318"/>
      <c r="I869" s="318"/>
      <c r="J869" s="318"/>
      <c r="K869" s="318"/>
      <c r="L869" s="318"/>
      <c r="M869" s="318"/>
    </row>
    <row r="870" spans="1:13" ht="11.25" x14ac:dyDescent="0.2">
      <c r="A870" s="316"/>
      <c r="B870" s="316"/>
      <c r="C870" s="316"/>
      <c r="D870" s="316"/>
      <c r="E870" s="316"/>
      <c r="F870" s="318"/>
      <c r="G870" s="318"/>
      <c r="H870" s="318"/>
      <c r="I870" s="318"/>
      <c r="J870" s="318"/>
      <c r="K870" s="318"/>
      <c r="L870" s="318"/>
      <c r="M870" s="318"/>
    </row>
    <row r="871" spans="1:13" ht="11.25" x14ac:dyDescent="0.2">
      <c r="A871" s="316"/>
      <c r="B871" s="316"/>
      <c r="C871" s="316"/>
      <c r="D871" s="316"/>
      <c r="E871" s="316"/>
      <c r="F871" s="318"/>
      <c r="G871" s="318"/>
      <c r="H871" s="318"/>
      <c r="I871" s="318"/>
      <c r="J871" s="318"/>
      <c r="K871" s="318"/>
      <c r="L871" s="318"/>
      <c r="M871" s="318"/>
    </row>
    <row r="872" spans="1:13" ht="11.25" x14ac:dyDescent="0.2">
      <c r="A872" s="316"/>
      <c r="B872" s="316"/>
      <c r="C872" s="316"/>
      <c r="D872" s="316"/>
      <c r="E872" s="316"/>
      <c r="F872" s="318"/>
      <c r="G872" s="318"/>
      <c r="H872" s="318"/>
      <c r="I872" s="318"/>
      <c r="J872" s="318"/>
      <c r="K872" s="318"/>
      <c r="L872" s="318"/>
      <c r="M872" s="318"/>
    </row>
    <row r="873" spans="1:13" ht="11.25" x14ac:dyDescent="0.2">
      <c r="A873" s="316"/>
      <c r="B873" s="316"/>
      <c r="C873" s="316"/>
      <c r="D873" s="316"/>
      <c r="E873" s="316"/>
      <c r="F873" s="318"/>
      <c r="G873" s="318"/>
      <c r="H873" s="318"/>
      <c r="I873" s="318"/>
      <c r="J873" s="318"/>
      <c r="K873" s="318"/>
      <c r="L873" s="318"/>
      <c r="M873" s="318"/>
    </row>
    <row r="874" spans="1:13" ht="11.25" x14ac:dyDescent="0.2">
      <c r="A874" s="316"/>
      <c r="B874" s="316"/>
      <c r="C874" s="316"/>
      <c r="D874" s="316"/>
      <c r="E874" s="316"/>
      <c r="F874" s="318"/>
      <c r="G874" s="318"/>
      <c r="H874" s="318"/>
      <c r="I874" s="318"/>
      <c r="J874" s="318"/>
      <c r="K874" s="318"/>
      <c r="L874" s="318"/>
      <c r="M874" s="318"/>
    </row>
    <row r="875" spans="1:13" ht="11.25" x14ac:dyDescent="0.2">
      <c r="A875" s="316"/>
      <c r="B875" s="316"/>
      <c r="C875" s="316"/>
      <c r="D875" s="316"/>
      <c r="E875" s="316"/>
      <c r="F875" s="318"/>
      <c r="G875" s="318"/>
      <c r="H875" s="318"/>
      <c r="I875" s="318"/>
      <c r="J875" s="318"/>
      <c r="K875" s="318"/>
      <c r="L875" s="318"/>
      <c r="M875" s="318"/>
    </row>
    <row r="876" spans="1:13" ht="11.25" x14ac:dyDescent="0.2">
      <c r="A876" s="316"/>
      <c r="B876" s="316"/>
      <c r="C876" s="316"/>
      <c r="D876" s="316"/>
      <c r="E876" s="316"/>
      <c r="F876" s="318"/>
      <c r="G876" s="318"/>
      <c r="H876" s="318"/>
      <c r="I876" s="318"/>
      <c r="J876" s="318"/>
      <c r="K876" s="318"/>
      <c r="L876" s="318"/>
      <c r="M876" s="318"/>
    </row>
    <row r="877" spans="1:13" ht="11.25" x14ac:dyDescent="0.2">
      <c r="A877" s="316"/>
      <c r="B877" s="316"/>
      <c r="C877" s="316"/>
      <c r="D877" s="316"/>
      <c r="E877" s="316"/>
      <c r="F877" s="318"/>
      <c r="G877" s="318"/>
      <c r="H877" s="318"/>
      <c r="I877" s="318"/>
      <c r="J877" s="318"/>
      <c r="K877" s="318"/>
      <c r="L877" s="318"/>
      <c r="M877" s="318"/>
    </row>
    <row r="878" spans="1:13" ht="11.25" x14ac:dyDescent="0.2">
      <c r="A878" s="316"/>
      <c r="B878" s="316"/>
      <c r="C878" s="316"/>
      <c r="D878" s="316"/>
      <c r="E878" s="316"/>
      <c r="F878" s="318"/>
      <c r="G878" s="318"/>
      <c r="H878" s="318"/>
      <c r="I878" s="318"/>
      <c r="J878" s="318"/>
      <c r="K878" s="318"/>
      <c r="L878" s="318"/>
      <c r="M878" s="318"/>
    </row>
    <row r="879" spans="1:13" ht="11.25" x14ac:dyDescent="0.2">
      <c r="A879" s="316"/>
      <c r="B879" s="316"/>
      <c r="C879" s="316"/>
      <c r="D879" s="316"/>
      <c r="E879" s="316"/>
      <c r="F879" s="318"/>
      <c r="G879" s="318"/>
      <c r="H879" s="318"/>
      <c r="I879" s="318"/>
      <c r="J879" s="318"/>
      <c r="K879" s="318"/>
      <c r="L879" s="318"/>
      <c r="M879" s="318"/>
    </row>
    <row r="880" spans="1:13" ht="11.25" x14ac:dyDescent="0.2">
      <c r="A880" s="316"/>
      <c r="B880" s="316"/>
      <c r="C880" s="316"/>
      <c r="D880" s="316"/>
      <c r="E880" s="316"/>
      <c r="F880" s="318"/>
      <c r="G880" s="318"/>
      <c r="H880" s="318"/>
      <c r="I880" s="318"/>
      <c r="J880" s="318"/>
      <c r="K880" s="318"/>
      <c r="L880" s="318"/>
      <c r="M880" s="318"/>
    </row>
    <row r="881" spans="1:13" ht="11.25" x14ac:dyDescent="0.2">
      <c r="A881" s="316"/>
      <c r="B881" s="316"/>
      <c r="C881" s="316"/>
      <c r="D881" s="316"/>
      <c r="E881" s="316"/>
      <c r="F881" s="318"/>
      <c r="G881" s="318"/>
      <c r="H881" s="318"/>
      <c r="I881" s="318"/>
      <c r="J881" s="318"/>
      <c r="K881" s="318"/>
      <c r="L881" s="318"/>
      <c r="M881" s="318"/>
    </row>
    <row r="882" spans="1:13" ht="11.25" x14ac:dyDescent="0.2">
      <c r="A882" s="316"/>
      <c r="B882" s="316"/>
      <c r="C882" s="316"/>
      <c r="D882" s="316"/>
      <c r="E882" s="316"/>
      <c r="F882" s="318"/>
      <c r="G882" s="318"/>
      <c r="H882" s="318"/>
      <c r="I882" s="318"/>
      <c r="J882" s="318"/>
      <c r="K882" s="318"/>
      <c r="L882" s="318"/>
      <c r="M882" s="318"/>
    </row>
    <row r="883" spans="1:13" ht="11.25" x14ac:dyDescent="0.2">
      <c r="A883" s="316"/>
      <c r="B883" s="316"/>
      <c r="C883" s="316"/>
      <c r="D883" s="316"/>
      <c r="E883" s="316"/>
      <c r="F883" s="318"/>
      <c r="G883" s="318"/>
      <c r="H883" s="318"/>
      <c r="I883" s="318"/>
      <c r="J883" s="318"/>
      <c r="K883" s="318"/>
      <c r="L883" s="318"/>
      <c r="M883" s="318"/>
    </row>
    <row r="884" spans="1:13" ht="11.25" x14ac:dyDescent="0.2">
      <c r="A884" s="316"/>
      <c r="B884" s="316"/>
      <c r="C884" s="316"/>
      <c r="D884" s="316"/>
      <c r="E884" s="316"/>
      <c r="F884" s="318"/>
      <c r="G884" s="318"/>
      <c r="H884" s="318"/>
      <c r="I884" s="318"/>
      <c r="J884" s="318"/>
      <c r="K884" s="318"/>
      <c r="L884" s="318"/>
      <c r="M884" s="318"/>
    </row>
    <row r="885" spans="1:13" ht="11.25" x14ac:dyDescent="0.2">
      <c r="A885" s="316"/>
      <c r="B885" s="316"/>
      <c r="C885" s="316"/>
      <c r="D885" s="316"/>
      <c r="E885" s="316"/>
      <c r="F885" s="318"/>
      <c r="G885" s="318"/>
      <c r="H885" s="318"/>
      <c r="I885" s="318"/>
      <c r="J885" s="318"/>
      <c r="K885" s="318"/>
      <c r="L885" s="318"/>
      <c r="M885" s="318"/>
    </row>
    <row r="886" spans="1:13" ht="11.25" x14ac:dyDescent="0.2">
      <c r="A886" s="316"/>
      <c r="B886" s="316"/>
      <c r="C886" s="316"/>
      <c r="D886" s="316"/>
      <c r="E886" s="316"/>
      <c r="F886" s="318"/>
      <c r="G886" s="318"/>
      <c r="H886" s="318"/>
      <c r="I886" s="318"/>
      <c r="J886" s="318"/>
      <c r="K886" s="318"/>
      <c r="L886" s="318"/>
      <c r="M886" s="318"/>
    </row>
    <row r="887" spans="1:13" ht="11.25" x14ac:dyDescent="0.2">
      <c r="A887" s="316"/>
      <c r="B887" s="316"/>
      <c r="C887" s="316"/>
      <c r="D887" s="316"/>
      <c r="E887" s="316"/>
      <c r="F887" s="318"/>
      <c r="G887" s="318"/>
      <c r="H887" s="318"/>
      <c r="I887" s="318"/>
      <c r="J887" s="318"/>
      <c r="K887" s="318"/>
      <c r="L887" s="318"/>
      <c r="M887" s="318"/>
    </row>
    <row r="888" spans="1:13" ht="11.25" x14ac:dyDescent="0.2">
      <c r="A888" s="316"/>
      <c r="B888" s="316"/>
      <c r="C888" s="316"/>
      <c r="D888" s="316"/>
      <c r="E888" s="316"/>
      <c r="F888" s="318"/>
      <c r="G888" s="318"/>
      <c r="H888" s="318"/>
      <c r="I888" s="318"/>
      <c r="J888" s="318"/>
      <c r="K888" s="318"/>
      <c r="L888" s="318"/>
      <c r="M888" s="318"/>
    </row>
    <row r="889" spans="1:13" ht="11.25" x14ac:dyDescent="0.2">
      <c r="A889" s="316"/>
      <c r="B889" s="316"/>
      <c r="C889" s="316"/>
      <c r="D889" s="316"/>
      <c r="E889" s="316"/>
      <c r="F889" s="318"/>
      <c r="G889" s="318"/>
      <c r="H889" s="318"/>
      <c r="I889" s="318"/>
      <c r="J889" s="318"/>
      <c r="K889" s="318"/>
      <c r="L889" s="318"/>
      <c r="M889" s="318"/>
    </row>
    <row r="890" spans="1:13" ht="11.25" x14ac:dyDescent="0.2">
      <c r="A890" s="316"/>
      <c r="B890" s="316"/>
      <c r="C890" s="316"/>
      <c r="D890" s="316"/>
      <c r="E890" s="316"/>
      <c r="F890" s="318"/>
      <c r="G890" s="318"/>
      <c r="H890" s="318"/>
      <c r="I890" s="318"/>
      <c r="J890" s="318"/>
      <c r="K890" s="318"/>
      <c r="L890" s="318"/>
      <c r="M890" s="318"/>
    </row>
    <row r="891" spans="1:13" ht="11.25" x14ac:dyDescent="0.2">
      <c r="A891" s="316"/>
      <c r="B891" s="316"/>
      <c r="C891" s="316"/>
      <c r="D891" s="316"/>
      <c r="E891" s="316"/>
      <c r="F891" s="318"/>
      <c r="G891" s="318"/>
      <c r="H891" s="318"/>
      <c r="I891" s="318"/>
      <c r="J891" s="318"/>
      <c r="K891" s="318"/>
      <c r="L891" s="318"/>
      <c r="M891" s="318"/>
    </row>
    <row r="892" spans="1:13" ht="11.25" x14ac:dyDescent="0.2">
      <c r="A892" s="316"/>
      <c r="B892" s="316"/>
      <c r="C892" s="316"/>
      <c r="D892" s="316"/>
      <c r="E892" s="316"/>
      <c r="F892" s="318"/>
      <c r="G892" s="318"/>
      <c r="H892" s="318"/>
      <c r="I892" s="318"/>
      <c r="J892" s="318"/>
      <c r="K892" s="318"/>
      <c r="L892" s="318"/>
      <c r="M892" s="318"/>
    </row>
    <row r="893" spans="1:13" ht="11.25" x14ac:dyDescent="0.2">
      <c r="A893" s="316"/>
      <c r="B893" s="316"/>
      <c r="C893" s="316"/>
      <c r="D893" s="316"/>
      <c r="E893" s="316"/>
      <c r="F893" s="318"/>
      <c r="G893" s="318"/>
      <c r="H893" s="318"/>
      <c r="I893" s="318"/>
      <c r="J893" s="318"/>
      <c r="K893" s="318"/>
      <c r="L893" s="318"/>
      <c r="M893" s="318"/>
    </row>
    <row r="897" s="315" customFormat="1" ht="15" customHeight="1" x14ac:dyDescent="0.2"/>
    <row r="898" s="315" customFormat="1" ht="15" customHeight="1" x14ac:dyDescent="0.2"/>
    <row r="899" s="315" customFormat="1" ht="15" customHeight="1" x14ac:dyDescent="0.2"/>
    <row r="900" s="315" customFormat="1" ht="15" customHeight="1" x14ac:dyDescent="0.2"/>
    <row r="901" s="315" customFormat="1" ht="15" customHeight="1" x14ac:dyDescent="0.2"/>
    <row r="902" s="315" customFormat="1" ht="15" customHeight="1" x14ac:dyDescent="0.2"/>
    <row r="903" s="315" customFormat="1" ht="15" customHeight="1" x14ac:dyDescent="0.2"/>
    <row r="904" s="315" customFormat="1" ht="15" customHeight="1" x14ac:dyDescent="0.2"/>
    <row r="905" s="315" customFormat="1" ht="15" customHeight="1" x14ac:dyDescent="0.2"/>
    <row r="906" s="315" customFormat="1" ht="15" customHeight="1" x14ac:dyDescent="0.2"/>
    <row r="907" s="315" customFormat="1" ht="15" customHeight="1" x14ac:dyDescent="0.2"/>
    <row r="908" s="315" customFormat="1" ht="15" customHeight="1" x14ac:dyDescent="0.2"/>
    <row r="909" s="315" customFormat="1" ht="15" customHeight="1" x14ac:dyDescent="0.2"/>
    <row r="910" s="315" customFormat="1" ht="15" customHeight="1" x14ac:dyDescent="0.2"/>
    <row r="911" s="315" customFormat="1" ht="15" customHeight="1" x14ac:dyDescent="0.2"/>
    <row r="912" s="315" customFormat="1" ht="15" customHeight="1" x14ac:dyDescent="0.2"/>
    <row r="913" s="315" customFormat="1" ht="15" customHeight="1" x14ac:dyDescent="0.2"/>
    <row r="914" s="315" customFormat="1" ht="15" customHeight="1" x14ac:dyDescent="0.2"/>
    <row r="915" s="315" customFormat="1" ht="15" customHeight="1" x14ac:dyDescent="0.2"/>
    <row r="916" s="315" customFormat="1" ht="15" customHeight="1" x14ac:dyDescent="0.2"/>
    <row r="917" s="315" customFormat="1" ht="15" customHeight="1" x14ac:dyDescent="0.2"/>
    <row r="918" s="315" customFormat="1" ht="15" customHeight="1" x14ac:dyDescent="0.2"/>
    <row r="919" s="315" customFormat="1" ht="15" customHeight="1" x14ac:dyDescent="0.2"/>
    <row r="920" s="315" customFormat="1" ht="15" customHeight="1" x14ac:dyDescent="0.2"/>
    <row r="921" s="315" customFormat="1" ht="15" customHeight="1" x14ac:dyDescent="0.2"/>
    <row r="922" s="315" customFormat="1" ht="15" customHeight="1" x14ac:dyDescent="0.2"/>
    <row r="923" s="315" customFormat="1" ht="15" customHeight="1" x14ac:dyDescent="0.2"/>
    <row r="924" s="315" customFormat="1" ht="15" customHeight="1" x14ac:dyDescent="0.2"/>
    <row r="925" s="315" customFormat="1" ht="15" customHeight="1" x14ac:dyDescent="0.2"/>
    <row r="926" s="315" customFormat="1" ht="15" customHeight="1" x14ac:dyDescent="0.2"/>
    <row r="927" s="315" customFormat="1" ht="15" customHeight="1" x14ac:dyDescent="0.2"/>
    <row r="928" s="315" customFormat="1" ht="15" customHeight="1" x14ac:dyDescent="0.2"/>
    <row r="929" s="315" customFormat="1" ht="15" customHeight="1" x14ac:dyDescent="0.2"/>
    <row r="930" s="315" customFormat="1" ht="15" customHeight="1" x14ac:dyDescent="0.2"/>
    <row r="931" s="315" customFormat="1" ht="15" customHeight="1" x14ac:dyDescent="0.2"/>
    <row r="932" s="315" customFormat="1" ht="15" customHeight="1" x14ac:dyDescent="0.2"/>
    <row r="933" s="315" customFormat="1" ht="15" customHeight="1" x14ac:dyDescent="0.2"/>
    <row r="934" s="315" customFormat="1" ht="15" customHeight="1" x14ac:dyDescent="0.2"/>
    <row r="935" s="315" customFormat="1" ht="15" customHeight="1" x14ac:dyDescent="0.2"/>
    <row r="936" s="315" customFormat="1" ht="15" customHeight="1" x14ac:dyDescent="0.2"/>
    <row r="937" s="315" customFormat="1" ht="15" customHeight="1" x14ac:dyDescent="0.2"/>
    <row r="938" s="315" customFormat="1" ht="15" customHeight="1" x14ac:dyDescent="0.2"/>
    <row r="939" s="315" customFormat="1" ht="15" customHeight="1" x14ac:dyDescent="0.2"/>
    <row r="940" s="315" customFormat="1" ht="15" customHeight="1" x14ac:dyDescent="0.2"/>
    <row r="941" s="315" customFormat="1" ht="15" customHeight="1" x14ac:dyDescent="0.2"/>
    <row r="942" s="315" customFormat="1" ht="15" customHeight="1" x14ac:dyDescent="0.2"/>
    <row r="943" s="315" customFormat="1" ht="15" customHeight="1" x14ac:dyDescent="0.2"/>
    <row r="944" s="315" customFormat="1" ht="15" customHeight="1" x14ac:dyDescent="0.2"/>
    <row r="945" s="315" customFormat="1" ht="15" customHeight="1" x14ac:dyDescent="0.2"/>
    <row r="946" s="315" customFormat="1" ht="15" customHeight="1" x14ac:dyDescent="0.2"/>
    <row r="947" s="315" customFormat="1" ht="15" customHeight="1" x14ac:dyDescent="0.2"/>
    <row r="948" s="315" customFormat="1" ht="15" customHeight="1" x14ac:dyDescent="0.2"/>
    <row r="949" s="315" customFormat="1" ht="15" customHeight="1" x14ac:dyDescent="0.2"/>
    <row r="950" s="315" customFormat="1" ht="15" customHeight="1" x14ac:dyDescent="0.2"/>
    <row r="951" s="315" customFormat="1" ht="15" customHeight="1" x14ac:dyDescent="0.2"/>
    <row r="952" s="315" customFormat="1" ht="15" customHeight="1" x14ac:dyDescent="0.2"/>
    <row r="953" s="315" customFormat="1" ht="15" customHeight="1" x14ac:dyDescent="0.2"/>
    <row r="954" s="315" customFormat="1" ht="15" customHeight="1" x14ac:dyDescent="0.2"/>
    <row r="955" s="315" customFormat="1" ht="15" customHeight="1" x14ac:dyDescent="0.2"/>
    <row r="956" s="315" customFormat="1" ht="15" customHeight="1" x14ac:dyDescent="0.2"/>
    <row r="957" s="315" customFormat="1" ht="15" customHeight="1" x14ac:dyDescent="0.2"/>
    <row r="958" s="315" customFormat="1" ht="15" customHeight="1" x14ac:dyDescent="0.2"/>
    <row r="959" s="315" customFormat="1" ht="15" customHeight="1" x14ac:dyDescent="0.2"/>
    <row r="960" s="315" customFormat="1" ht="15" customHeight="1" x14ac:dyDescent="0.2"/>
    <row r="961" s="315" customFormat="1" ht="15" customHeight="1" x14ac:dyDescent="0.2"/>
    <row r="962" s="315" customFormat="1" ht="15" customHeight="1" x14ac:dyDescent="0.2"/>
    <row r="963" s="315" customFormat="1" ht="15" customHeight="1" x14ac:dyDescent="0.2"/>
    <row r="964" s="315" customFormat="1" ht="15" customHeight="1" x14ac:dyDescent="0.2"/>
    <row r="965" s="315" customFormat="1" ht="15" customHeight="1" x14ac:dyDescent="0.2"/>
    <row r="966" s="315" customFormat="1" ht="15" customHeight="1" x14ac:dyDescent="0.2"/>
    <row r="967" s="315" customFormat="1" ht="15" customHeight="1" x14ac:dyDescent="0.2"/>
    <row r="968" s="315" customFormat="1" ht="15" customHeight="1" x14ac:dyDescent="0.2"/>
    <row r="969" s="315" customFormat="1" ht="15" customHeight="1" x14ac:dyDescent="0.2"/>
    <row r="970" s="315" customFormat="1" ht="15" customHeight="1" x14ac:dyDescent="0.2"/>
    <row r="971" s="315" customFormat="1" ht="15" customHeight="1" x14ac:dyDescent="0.2"/>
    <row r="972" s="315" customFormat="1" ht="15" customHeight="1" x14ac:dyDescent="0.2"/>
    <row r="973" s="315" customFormat="1" ht="15" customHeight="1" x14ac:dyDescent="0.2"/>
    <row r="974" s="315" customFormat="1" ht="15" customHeight="1" x14ac:dyDescent="0.2"/>
    <row r="975" s="315" customFormat="1" ht="15" customHeight="1" x14ac:dyDescent="0.2"/>
    <row r="976" s="315" customFormat="1" ht="15" customHeight="1" x14ac:dyDescent="0.2"/>
    <row r="977" s="315" customFormat="1" ht="15" customHeight="1" x14ac:dyDescent="0.2"/>
    <row r="978" s="315" customFormat="1" ht="15" customHeight="1" x14ac:dyDescent="0.2"/>
    <row r="979" s="315" customFormat="1" ht="15" customHeight="1" x14ac:dyDescent="0.2"/>
    <row r="980" s="315" customFormat="1" ht="15" customHeight="1" x14ac:dyDescent="0.2"/>
    <row r="981" s="315" customFormat="1" ht="15" customHeight="1" x14ac:dyDescent="0.2"/>
    <row r="982" s="315" customFormat="1" ht="15" customHeight="1" x14ac:dyDescent="0.2"/>
    <row r="983" s="315" customFormat="1" ht="15" customHeight="1" x14ac:dyDescent="0.2"/>
    <row r="984" s="315" customFormat="1" ht="15" customHeight="1" x14ac:dyDescent="0.2"/>
    <row r="985" s="315" customFormat="1" ht="15" customHeight="1" x14ac:dyDescent="0.2"/>
    <row r="986" s="315" customFormat="1" ht="15" customHeight="1" x14ac:dyDescent="0.2"/>
    <row r="987" s="315" customFormat="1" ht="15" customHeight="1" x14ac:dyDescent="0.2"/>
    <row r="988" s="315" customFormat="1" ht="15" customHeight="1" x14ac:dyDescent="0.2"/>
    <row r="989" s="315" customFormat="1" ht="15" customHeight="1" x14ac:dyDescent="0.2"/>
    <row r="990" s="315" customFormat="1" ht="15" customHeight="1" x14ac:dyDescent="0.2"/>
    <row r="991" s="315" customFormat="1" ht="15" customHeight="1" x14ac:dyDescent="0.2"/>
    <row r="992" s="315" customFormat="1" ht="15" customHeight="1" x14ac:dyDescent="0.2"/>
    <row r="993" s="315" customFormat="1" ht="15" customHeight="1" x14ac:dyDescent="0.2"/>
    <row r="994" s="315" customFormat="1" ht="15" customHeight="1" x14ac:dyDescent="0.2"/>
    <row r="995" s="315" customFormat="1" ht="15" customHeight="1" x14ac:dyDescent="0.2"/>
    <row r="996" s="315" customFormat="1" ht="15" customHeight="1" x14ac:dyDescent="0.2"/>
    <row r="997" s="315" customFormat="1" ht="15" customHeight="1" x14ac:dyDescent="0.2"/>
    <row r="998" s="315" customFormat="1" ht="15" customHeight="1" x14ac:dyDescent="0.2"/>
    <row r="999" s="315" customFormat="1" ht="15" customHeight="1" x14ac:dyDescent="0.2"/>
    <row r="1000" s="315" customFormat="1" ht="15" customHeight="1" x14ac:dyDescent="0.2"/>
    <row r="1001" s="315" customFormat="1" ht="15" customHeight="1" x14ac:dyDescent="0.2"/>
    <row r="1002" s="315" customFormat="1" ht="15" customHeight="1" x14ac:dyDescent="0.2"/>
    <row r="1003" s="315" customFormat="1" ht="15" customHeight="1" x14ac:dyDescent="0.2"/>
    <row r="1004" s="315" customFormat="1" ht="15" customHeight="1" x14ac:dyDescent="0.2"/>
    <row r="1005" s="315" customFormat="1" ht="15" customHeight="1" x14ac:dyDescent="0.2"/>
    <row r="1006" s="315" customFormat="1" ht="15" customHeight="1" x14ac:dyDescent="0.2"/>
    <row r="1007" s="315" customFormat="1" ht="15" customHeight="1" x14ac:dyDescent="0.2"/>
    <row r="1008" s="315" customFormat="1" ht="15" customHeight="1" x14ac:dyDescent="0.2"/>
  </sheetData>
  <mergeCells count="2">
    <mergeCell ref="B2:M2"/>
    <mergeCell ref="B3:M3"/>
  </mergeCells>
  <hyperlinks>
    <hyperlink ref="A5" location="INDICE!A8" display="#gid=500947453&amp;range=A8" xr:uid="{65F16514-A736-4B8E-8F54-196217ECCCEE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85546875" customWidth="1"/>
    <col min="2" max="6" width="14.7109375" customWidth="1"/>
    <col min="7" max="7" width="15.7109375" customWidth="1"/>
    <col min="8" max="10" width="10.85546875" customWidth="1"/>
    <col min="11" max="26" width="11.42578125" customWidth="1"/>
  </cols>
  <sheetData>
    <row r="1" spans="1:26" ht="3" customHeight="1" x14ac:dyDescent="0.2">
      <c r="A1" s="93"/>
      <c r="B1" s="94"/>
      <c r="C1" s="94"/>
      <c r="D1" s="94"/>
      <c r="E1" s="94"/>
      <c r="F1" s="94"/>
      <c r="G1" s="174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</row>
    <row r="2" spans="1:26" ht="12.75" x14ac:dyDescent="0.2">
      <c r="A2" s="98" t="s">
        <v>17</v>
      </c>
      <c r="B2" s="537" t="s">
        <v>95</v>
      </c>
      <c r="C2" s="534"/>
      <c r="D2" s="534"/>
      <c r="E2" s="534"/>
      <c r="F2" s="534"/>
      <c r="G2" s="535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</row>
    <row r="3" spans="1:26" ht="12.75" x14ac:dyDescent="0.2">
      <c r="A3" s="98" t="s">
        <v>19</v>
      </c>
      <c r="B3" s="537" t="s">
        <v>96</v>
      </c>
      <c r="C3" s="534"/>
      <c r="D3" s="534"/>
      <c r="E3" s="534"/>
      <c r="F3" s="534"/>
      <c r="G3" s="535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</row>
    <row r="4" spans="1:26" ht="3" customHeight="1" x14ac:dyDescent="0.2">
      <c r="A4" s="99"/>
      <c r="B4" s="140"/>
      <c r="C4" s="140"/>
      <c r="D4" s="140"/>
      <c r="E4" s="140"/>
      <c r="F4" s="140"/>
      <c r="G4" s="175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</row>
    <row r="5" spans="1:26" ht="22.5" x14ac:dyDescent="0.2">
      <c r="A5" s="54" t="s">
        <v>165</v>
      </c>
      <c r="B5" s="142"/>
      <c r="C5" s="142"/>
      <c r="D5" s="231"/>
      <c r="E5" s="143"/>
      <c r="F5" s="143"/>
      <c r="G5" s="176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</row>
    <row r="6" spans="1:26" ht="3" customHeight="1" x14ac:dyDescent="0.2">
      <c r="A6" s="145"/>
      <c r="B6" s="146"/>
      <c r="C6" s="146"/>
      <c r="D6" s="146"/>
      <c r="E6" s="146"/>
      <c r="F6" s="146"/>
      <c r="G6" s="17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</row>
    <row r="7" spans="1:26" ht="22.5" x14ac:dyDescent="0.2">
      <c r="A7" s="98" t="s">
        <v>21</v>
      </c>
      <c r="B7" s="106" t="s">
        <v>38</v>
      </c>
      <c r="C7" s="107" t="s">
        <v>38</v>
      </c>
      <c r="D7" s="107" t="s">
        <v>38</v>
      </c>
      <c r="E7" s="107" t="s">
        <v>38</v>
      </c>
      <c r="F7" s="107" t="s">
        <v>38</v>
      </c>
      <c r="G7" s="108" t="s">
        <v>38</v>
      </c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</row>
    <row r="8" spans="1:26" ht="12.75" customHeight="1" x14ac:dyDescent="0.2">
      <c r="A8" s="99"/>
      <c r="B8" s="541" t="s">
        <v>97</v>
      </c>
      <c r="C8" s="534"/>
      <c r="D8" s="534"/>
      <c r="E8" s="534"/>
      <c r="F8" s="534"/>
      <c r="G8" s="535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</row>
    <row r="9" spans="1:26" ht="24.75" customHeight="1" x14ac:dyDescent="0.2">
      <c r="A9" s="232" t="s">
        <v>25</v>
      </c>
      <c r="B9" s="64" t="s">
        <v>98</v>
      </c>
      <c r="C9" s="65" t="s">
        <v>99</v>
      </c>
      <c r="D9" s="233" t="s">
        <v>100</v>
      </c>
      <c r="E9" s="65" t="s">
        <v>101</v>
      </c>
      <c r="F9" s="65" t="s">
        <v>102</v>
      </c>
      <c r="G9" s="234" t="s">
        <v>103</v>
      </c>
      <c r="H9" s="97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spans="1:26" ht="12.75" customHeight="1" x14ac:dyDescent="0.2">
      <c r="A10" s="235" t="s">
        <v>104</v>
      </c>
      <c r="B10" s="236">
        <v>0.51100000000000001</v>
      </c>
      <c r="C10" s="237">
        <v>0.47899999999999998</v>
      </c>
      <c r="D10" s="238">
        <v>6.0000000000000001E-3</v>
      </c>
      <c r="E10" s="237">
        <v>4.0000000000000001E-3</v>
      </c>
      <c r="F10" s="237">
        <v>0</v>
      </c>
      <c r="G10" s="239">
        <v>1</v>
      </c>
      <c r="H10" s="97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spans="1:26" ht="12.75" customHeight="1" x14ac:dyDescent="0.2">
      <c r="A11" s="111" t="s">
        <v>105</v>
      </c>
      <c r="B11" s="240">
        <v>0.66</v>
      </c>
      <c r="C11" s="241">
        <v>0.27900000000000003</v>
      </c>
      <c r="D11" s="241">
        <v>8.0000000000000002E-3</v>
      </c>
      <c r="E11" s="241">
        <v>5.1999999999999998E-2</v>
      </c>
      <c r="F11" s="241">
        <v>0</v>
      </c>
      <c r="G11" s="242">
        <v>0.999</v>
      </c>
      <c r="H11" s="97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</row>
    <row r="12" spans="1:26" ht="12.75" customHeight="1" x14ac:dyDescent="0.2">
      <c r="A12" s="111" t="s">
        <v>106</v>
      </c>
      <c r="B12" s="240">
        <v>0.63</v>
      </c>
      <c r="C12" s="241">
        <v>0.34</v>
      </c>
      <c r="D12" s="241">
        <v>1.7000000000000001E-2</v>
      </c>
      <c r="E12" s="241">
        <v>5.0000000000000001E-3</v>
      </c>
      <c r="F12" s="241">
        <v>8.0000000000000002E-3</v>
      </c>
      <c r="G12" s="242">
        <v>1</v>
      </c>
      <c r="H12" s="2"/>
      <c r="I12" s="11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11" t="s">
        <v>107</v>
      </c>
      <c r="B13" s="240">
        <v>0.58899999999999997</v>
      </c>
      <c r="C13" s="241">
        <v>0.4</v>
      </c>
      <c r="D13" s="241">
        <v>8.0000000000000002E-3</v>
      </c>
      <c r="E13" s="241">
        <v>3.0000000000000001E-3</v>
      </c>
      <c r="F13" s="241">
        <v>0</v>
      </c>
      <c r="G13" s="242">
        <v>1</v>
      </c>
      <c r="H13" s="2"/>
      <c r="I13" s="11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111" t="s">
        <v>108</v>
      </c>
      <c r="B14" s="240">
        <v>0.629</v>
      </c>
      <c r="C14" s="241">
        <v>0.36399999999999999</v>
      </c>
      <c r="D14" s="241">
        <v>6.0000000000000001E-3</v>
      </c>
      <c r="E14" s="241">
        <v>0</v>
      </c>
      <c r="F14" s="241">
        <v>5.0000000000000001E-3</v>
      </c>
      <c r="G14" s="242">
        <v>1.004</v>
      </c>
      <c r="H14" s="2"/>
      <c r="I14" s="119"/>
      <c r="J14" s="2"/>
      <c r="K14" s="173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11" t="s">
        <v>109</v>
      </c>
      <c r="B15" s="243"/>
      <c r="C15" s="244"/>
      <c r="D15" s="244"/>
      <c r="E15" s="244"/>
      <c r="F15" s="244"/>
      <c r="G15" s="245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11" t="s">
        <v>110</v>
      </c>
      <c r="B16" s="243"/>
      <c r="C16" s="244"/>
      <c r="D16" s="244"/>
      <c r="E16" s="244"/>
      <c r="F16" s="244"/>
      <c r="G16" s="245"/>
      <c r="H16" s="2"/>
      <c r="I16" s="119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11" t="s">
        <v>111</v>
      </c>
      <c r="B17" s="243"/>
      <c r="C17" s="244"/>
      <c r="D17" s="244"/>
      <c r="E17" s="244"/>
      <c r="F17" s="244"/>
      <c r="G17" s="245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11" t="s">
        <v>112</v>
      </c>
      <c r="B18" s="240">
        <v>0.623</v>
      </c>
      <c r="C18" s="241">
        <v>0.371</v>
      </c>
      <c r="D18" s="241">
        <v>6.0000000000000001E-3</v>
      </c>
      <c r="E18" s="241">
        <v>0</v>
      </c>
      <c r="F18" s="241">
        <v>0</v>
      </c>
      <c r="G18" s="242">
        <v>1</v>
      </c>
      <c r="H18" s="2"/>
      <c r="I18" s="119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11" t="s">
        <v>113</v>
      </c>
      <c r="B19" s="240">
        <v>0.64300000000000002</v>
      </c>
      <c r="C19" s="241">
        <v>0.35699999999999998</v>
      </c>
      <c r="D19" s="241">
        <v>0</v>
      </c>
      <c r="E19" s="241">
        <v>0</v>
      </c>
      <c r="F19" s="241">
        <v>0</v>
      </c>
      <c r="G19" s="242">
        <v>1</v>
      </c>
      <c r="H19" s="2"/>
      <c r="I19" s="119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11" t="s">
        <v>114</v>
      </c>
      <c r="B20" s="185" t="e">
        <v>#N/A</v>
      </c>
      <c r="C20" s="186" t="e">
        <v>#N/A</v>
      </c>
      <c r="D20" s="186" t="e">
        <v>#N/A</v>
      </c>
      <c r="E20" s="186" t="e">
        <v>#N/A</v>
      </c>
      <c r="F20" s="186" t="e">
        <v>#N/A</v>
      </c>
      <c r="G20" s="242" t="e">
        <v>#N/A</v>
      </c>
      <c r="H20" s="2"/>
      <c r="I20" s="119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11" t="s">
        <v>115</v>
      </c>
      <c r="B21" s="185" t="e">
        <v>#N/A</v>
      </c>
      <c r="C21" s="186" t="e">
        <v>#N/A</v>
      </c>
      <c r="D21" s="186" t="e">
        <v>#N/A</v>
      </c>
      <c r="E21" s="186" t="e">
        <v>#N/A</v>
      </c>
      <c r="F21" s="186" t="e">
        <v>#N/A</v>
      </c>
      <c r="G21" s="242" t="e">
        <v>#N/A</v>
      </c>
      <c r="H21" s="2"/>
      <c r="I21" s="119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11" t="s">
        <v>116</v>
      </c>
      <c r="B22" s="185" t="e">
        <v>#N/A</v>
      </c>
      <c r="C22" s="186" t="e">
        <v>#N/A</v>
      </c>
      <c r="D22" s="186" t="e">
        <v>#N/A</v>
      </c>
      <c r="E22" s="186" t="e">
        <v>#N/A</v>
      </c>
      <c r="F22" s="186" t="e">
        <v>#N/A</v>
      </c>
      <c r="G22" s="242" t="e">
        <v>#N/A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11" t="s">
        <v>117</v>
      </c>
      <c r="B23" s="185" t="e">
        <v>#N/A</v>
      </c>
      <c r="C23" s="186" t="e">
        <v>#N/A</v>
      </c>
      <c r="D23" s="186" t="e">
        <v>#N/A</v>
      </c>
      <c r="E23" s="186" t="e">
        <v>#N/A</v>
      </c>
      <c r="F23" s="186" t="e">
        <v>#N/A</v>
      </c>
      <c r="G23" s="242" t="e">
        <v>#N/A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11" t="s">
        <v>118</v>
      </c>
      <c r="B24" s="185" t="e">
        <v>#N/A</v>
      </c>
      <c r="C24" s="186" t="e">
        <v>#N/A</v>
      </c>
      <c r="D24" s="186" t="e">
        <v>#N/A</v>
      </c>
      <c r="E24" s="186" t="e">
        <v>#N/A</v>
      </c>
      <c r="F24" s="186" t="e">
        <v>#N/A</v>
      </c>
      <c r="G24" s="242" t="e">
        <v>#N/A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11" t="s">
        <v>113</v>
      </c>
      <c r="B25" s="185" t="e">
        <v>#N/A</v>
      </c>
      <c r="C25" s="186" t="e">
        <v>#N/A</v>
      </c>
      <c r="D25" s="186" t="e">
        <v>#N/A</v>
      </c>
      <c r="E25" s="186" t="e">
        <v>#N/A</v>
      </c>
      <c r="F25" s="186" t="e">
        <v>#N/A</v>
      </c>
      <c r="G25" s="242" t="e">
        <v>#N/A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11" t="s">
        <v>114</v>
      </c>
      <c r="B26" s="185" t="e">
        <v>#N/A</v>
      </c>
      <c r="C26" s="186" t="e">
        <v>#N/A</v>
      </c>
      <c r="D26" s="186" t="e">
        <v>#N/A</v>
      </c>
      <c r="E26" s="186" t="e">
        <v>#N/A</v>
      </c>
      <c r="F26" s="186" t="e">
        <v>#N/A</v>
      </c>
      <c r="G26" s="242" t="e">
        <v>#N/A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11" t="s">
        <v>115</v>
      </c>
      <c r="B27" s="185" t="e">
        <v>#N/A</v>
      </c>
      <c r="C27" s="186" t="e">
        <v>#N/A</v>
      </c>
      <c r="D27" s="186" t="e">
        <v>#N/A</v>
      </c>
      <c r="E27" s="186" t="e">
        <v>#N/A</v>
      </c>
      <c r="F27" s="186" t="e">
        <v>#N/A</v>
      </c>
      <c r="G27" s="242" t="e">
        <v>#N/A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11" t="s">
        <v>116</v>
      </c>
      <c r="B28" s="185" t="e">
        <v>#N/A</v>
      </c>
      <c r="C28" s="186" t="e">
        <v>#N/A</v>
      </c>
      <c r="D28" s="186" t="e">
        <v>#N/A</v>
      </c>
      <c r="E28" s="186" t="e">
        <v>#N/A</v>
      </c>
      <c r="F28" s="186" t="e">
        <v>#N/A</v>
      </c>
      <c r="G28" s="242" t="e">
        <v>#N/A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111" t="s">
        <v>117</v>
      </c>
      <c r="B29" s="185" t="e">
        <v>#N/A</v>
      </c>
      <c r="C29" s="186" t="e">
        <v>#N/A</v>
      </c>
      <c r="D29" s="186" t="e">
        <v>#N/A</v>
      </c>
      <c r="E29" s="186" t="e">
        <v>#N/A</v>
      </c>
      <c r="F29" s="186" t="e">
        <v>#N/A</v>
      </c>
      <c r="G29" s="242" t="e">
        <v>#N/A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129" t="s">
        <v>118</v>
      </c>
      <c r="B30" s="188" t="e">
        <v>#N/A</v>
      </c>
      <c r="C30" s="189" t="e">
        <v>#N/A</v>
      </c>
      <c r="D30" s="189" t="e">
        <v>#N/A</v>
      </c>
      <c r="E30" s="189" t="e">
        <v>#N/A</v>
      </c>
      <c r="F30" s="189" t="e">
        <v>#N/A</v>
      </c>
      <c r="G30" s="246" t="e">
        <v>#N/A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135"/>
      <c r="C105" s="135"/>
      <c r="D105" s="135"/>
      <c r="E105" s="135"/>
      <c r="F105" s="135"/>
      <c r="G105" s="135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136"/>
      <c r="C156" s="136"/>
      <c r="D156" s="137"/>
      <c r="E156" s="137"/>
      <c r="F156" s="137"/>
      <c r="G156" s="138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136"/>
      <c r="C157" s="136"/>
      <c r="D157" s="137"/>
      <c r="E157" s="137"/>
      <c r="F157" s="137"/>
      <c r="G157" s="138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136"/>
      <c r="C158" s="136"/>
      <c r="D158" s="137"/>
      <c r="E158" s="137"/>
      <c r="F158" s="137"/>
      <c r="G158" s="136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136"/>
      <c r="C159" s="136"/>
      <c r="D159" s="137"/>
      <c r="E159" s="137"/>
      <c r="F159" s="137"/>
      <c r="G159" s="136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136"/>
      <c r="C160" s="136"/>
      <c r="D160" s="137"/>
      <c r="E160" s="137"/>
      <c r="F160" s="137"/>
      <c r="G160" s="136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136"/>
      <c r="C161" s="136"/>
      <c r="D161" s="137"/>
      <c r="E161" s="137"/>
      <c r="F161" s="137"/>
      <c r="G161" s="136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136"/>
      <c r="C162" s="136"/>
      <c r="D162" s="137"/>
      <c r="E162" s="137"/>
      <c r="F162" s="137"/>
      <c r="G162" s="136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136"/>
      <c r="C163" s="136"/>
      <c r="D163" s="137"/>
      <c r="E163" s="137"/>
      <c r="F163" s="137"/>
      <c r="G163" s="136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136"/>
      <c r="C164" s="136"/>
      <c r="D164" s="137"/>
      <c r="E164" s="137"/>
      <c r="F164" s="137"/>
      <c r="G164" s="136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136"/>
      <c r="C165" s="136"/>
      <c r="D165" s="137"/>
      <c r="E165" s="137"/>
      <c r="F165" s="137"/>
      <c r="G165" s="136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136"/>
      <c r="C166" s="136"/>
      <c r="D166" s="137"/>
      <c r="E166" s="137"/>
      <c r="F166" s="137"/>
      <c r="G166" s="136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136"/>
      <c r="C167" s="136"/>
      <c r="D167" s="137"/>
      <c r="E167" s="137"/>
      <c r="F167" s="137"/>
      <c r="G167" s="136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136"/>
      <c r="C168" s="136"/>
      <c r="D168" s="137"/>
      <c r="E168" s="137"/>
      <c r="F168" s="137"/>
      <c r="G168" s="136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136"/>
      <c r="C169" s="136"/>
      <c r="D169" s="137"/>
      <c r="E169" s="137"/>
      <c r="F169" s="137"/>
      <c r="G169" s="136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136"/>
      <c r="C170" s="136"/>
      <c r="D170" s="137"/>
      <c r="E170" s="137"/>
      <c r="F170" s="137"/>
      <c r="G170" s="136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136"/>
      <c r="C171" s="136"/>
      <c r="D171" s="137"/>
      <c r="E171" s="137"/>
      <c r="F171" s="137"/>
      <c r="G171" s="136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136"/>
      <c r="C172" s="136"/>
      <c r="D172" s="137"/>
      <c r="E172" s="137"/>
      <c r="F172" s="137"/>
      <c r="G172" s="136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136"/>
      <c r="C173" s="136"/>
      <c r="D173" s="137"/>
      <c r="E173" s="137"/>
      <c r="F173" s="137"/>
      <c r="G173" s="136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136"/>
      <c r="C174" s="136"/>
      <c r="D174" s="137"/>
      <c r="E174" s="137"/>
      <c r="F174" s="137"/>
      <c r="G174" s="136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136"/>
      <c r="C175" s="136"/>
      <c r="D175" s="137"/>
      <c r="E175" s="137"/>
      <c r="F175" s="137"/>
      <c r="G175" s="136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136"/>
      <c r="C176" s="136"/>
      <c r="D176" s="137"/>
      <c r="E176" s="137"/>
      <c r="F176" s="137"/>
      <c r="G176" s="136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136"/>
      <c r="C177" s="136"/>
      <c r="D177" s="137"/>
      <c r="E177" s="137"/>
      <c r="F177" s="137"/>
      <c r="G177" s="136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136"/>
      <c r="C178" s="136"/>
      <c r="D178" s="137"/>
      <c r="E178" s="137"/>
      <c r="F178" s="137"/>
      <c r="G178" s="136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136"/>
      <c r="C179" s="136"/>
      <c r="D179" s="137"/>
      <c r="E179" s="137"/>
      <c r="F179" s="137"/>
      <c r="G179" s="136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136"/>
      <c r="C180" s="136"/>
      <c r="D180" s="137"/>
      <c r="E180" s="137"/>
      <c r="F180" s="137"/>
      <c r="G180" s="136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136"/>
      <c r="C181" s="136"/>
      <c r="D181" s="137"/>
      <c r="E181" s="137"/>
      <c r="F181" s="137"/>
      <c r="G181" s="136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136"/>
      <c r="C182" s="136"/>
      <c r="D182" s="137"/>
      <c r="E182" s="137"/>
      <c r="F182" s="137"/>
      <c r="G182" s="136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136"/>
      <c r="C183" s="136"/>
      <c r="D183" s="137"/>
      <c r="E183" s="137"/>
      <c r="F183" s="137"/>
      <c r="G183" s="136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136"/>
      <c r="C184" s="136"/>
      <c r="D184" s="137"/>
      <c r="E184" s="137"/>
      <c r="F184" s="137"/>
      <c r="G184" s="136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136"/>
      <c r="C185" s="136"/>
      <c r="D185" s="137"/>
      <c r="E185" s="137"/>
      <c r="F185" s="137"/>
      <c r="G185" s="136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136"/>
      <c r="C186" s="136"/>
      <c r="D186" s="137"/>
      <c r="E186" s="137"/>
      <c r="F186" s="137"/>
      <c r="G186" s="136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136"/>
      <c r="C187" s="136"/>
      <c r="D187" s="137"/>
      <c r="E187" s="137"/>
      <c r="F187" s="137"/>
      <c r="G187" s="136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136"/>
      <c r="C188" s="136"/>
      <c r="D188" s="137"/>
      <c r="E188" s="137"/>
      <c r="F188" s="137"/>
      <c r="G188" s="136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136"/>
      <c r="C189" s="136"/>
      <c r="D189" s="137"/>
      <c r="E189" s="137"/>
      <c r="F189" s="137"/>
      <c r="G189" s="136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136"/>
      <c r="C190" s="136"/>
      <c r="D190" s="137"/>
      <c r="E190" s="137"/>
      <c r="F190" s="137"/>
      <c r="G190" s="136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136"/>
      <c r="C191" s="136"/>
      <c r="D191" s="137"/>
      <c r="E191" s="137"/>
      <c r="F191" s="137"/>
      <c r="G191" s="136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136"/>
      <c r="C192" s="136"/>
      <c r="D192" s="137"/>
      <c r="E192" s="137"/>
      <c r="F192" s="137"/>
      <c r="G192" s="136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136"/>
      <c r="C193" s="136"/>
      <c r="D193" s="137"/>
      <c r="E193" s="137"/>
      <c r="F193" s="137"/>
      <c r="G193" s="136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136"/>
      <c r="C194" s="136"/>
      <c r="D194" s="137"/>
      <c r="E194" s="137"/>
      <c r="F194" s="137"/>
      <c r="G194" s="136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136"/>
      <c r="C195" s="136"/>
      <c r="D195" s="137"/>
      <c r="E195" s="137"/>
      <c r="F195" s="137"/>
      <c r="G195" s="136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136"/>
      <c r="C196" s="136"/>
      <c r="D196" s="137"/>
      <c r="E196" s="137"/>
      <c r="F196" s="137"/>
      <c r="G196" s="136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136"/>
      <c r="C197" s="136"/>
      <c r="D197" s="137"/>
      <c r="E197" s="137"/>
      <c r="F197" s="137"/>
      <c r="G197" s="136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136"/>
      <c r="C198" s="136"/>
      <c r="D198" s="137"/>
      <c r="E198" s="137"/>
      <c r="F198" s="137"/>
      <c r="G198" s="136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136"/>
      <c r="C199" s="136"/>
      <c r="D199" s="137"/>
      <c r="E199" s="137"/>
      <c r="F199" s="137"/>
      <c r="G199" s="136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136"/>
      <c r="C200" s="136"/>
      <c r="D200" s="137"/>
      <c r="E200" s="137"/>
      <c r="F200" s="137"/>
      <c r="G200" s="136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136"/>
      <c r="C201" s="136"/>
      <c r="D201" s="137"/>
      <c r="E201" s="137"/>
      <c r="F201" s="137"/>
      <c r="G201" s="136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136"/>
      <c r="C202" s="136"/>
      <c r="D202" s="137"/>
      <c r="E202" s="137"/>
      <c r="F202" s="137"/>
      <c r="G202" s="136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136"/>
      <c r="C203" s="136"/>
      <c r="D203" s="137"/>
      <c r="E203" s="137"/>
      <c r="F203" s="137"/>
      <c r="G203" s="136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136"/>
      <c r="C204" s="136"/>
      <c r="D204" s="137"/>
      <c r="E204" s="137"/>
      <c r="F204" s="137"/>
      <c r="G204" s="136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136"/>
      <c r="C205" s="136"/>
      <c r="D205" s="137"/>
      <c r="E205" s="137"/>
      <c r="F205" s="137"/>
      <c r="G205" s="136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136"/>
      <c r="C206" s="136"/>
      <c r="D206" s="137"/>
      <c r="E206" s="137"/>
      <c r="F206" s="137"/>
      <c r="G206" s="136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136"/>
      <c r="C207" s="136"/>
      <c r="D207" s="137"/>
      <c r="E207" s="137"/>
      <c r="F207" s="137"/>
      <c r="G207" s="136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136"/>
      <c r="C208" s="136"/>
      <c r="D208" s="137"/>
      <c r="E208" s="137"/>
      <c r="F208" s="137"/>
      <c r="G208" s="136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136"/>
      <c r="C209" s="136"/>
      <c r="D209" s="137"/>
      <c r="E209" s="137"/>
      <c r="F209" s="137"/>
      <c r="G209" s="136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136"/>
      <c r="C210" s="136"/>
      <c r="D210" s="137"/>
      <c r="E210" s="137"/>
      <c r="F210" s="137"/>
      <c r="G210" s="136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136"/>
      <c r="C211" s="136"/>
      <c r="D211" s="137"/>
      <c r="E211" s="137"/>
      <c r="F211" s="137"/>
      <c r="G211" s="136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136"/>
      <c r="C212" s="136"/>
      <c r="D212" s="137"/>
      <c r="E212" s="137"/>
      <c r="F212" s="137"/>
      <c r="G212" s="136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136"/>
      <c r="C213" s="136"/>
      <c r="D213" s="137"/>
      <c r="E213" s="137"/>
      <c r="F213" s="137"/>
      <c r="G213" s="136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136"/>
      <c r="C214" s="136"/>
      <c r="D214" s="137"/>
      <c r="E214" s="137"/>
      <c r="F214" s="137"/>
      <c r="G214" s="136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136"/>
      <c r="C215" s="136"/>
      <c r="D215" s="137"/>
      <c r="E215" s="137"/>
      <c r="F215" s="137"/>
      <c r="G215" s="136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136"/>
      <c r="C216" s="136"/>
      <c r="D216" s="137"/>
      <c r="E216" s="137"/>
      <c r="F216" s="137"/>
      <c r="G216" s="136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136"/>
      <c r="C217" s="136"/>
      <c r="D217" s="137"/>
      <c r="E217" s="137"/>
      <c r="F217" s="137"/>
      <c r="G217" s="136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136"/>
      <c r="C218" s="136"/>
      <c r="D218" s="137"/>
      <c r="E218" s="137"/>
      <c r="F218" s="137"/>
      <c r="G218" s="136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136"/>
      <c r="C219" s="136"/>
      <c r="D219" s="137"/>
      <c r="E219" s="137"/>
      <c r="F219" s="137"/>
      <c r="G219" s="136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136"/>
      <c r="C220" s="136"/>
      <c r="D220" s="137"/>
      <c r="E220" s="137"/>
      <c r="F220" s="137"/>
      <c r="G220" s="136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136"/>
      <c r="C221" s="136"/>
      <c r="D221" s="137"/>
      <c r="E221" s="137"/>
      <c r="F221" s="137"/>
      <c r="G221" s="136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136"/>
      <c r="C222" s="136"/>
      <c r="D222" s="137"/>
      <c r="E222" s="137"/>
      <c r="F222" s="137"/>
      <c r="G222" s="136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136"/>
      <c r="C223" s="136"/>
      <c r="D223" s="137"/>
      <c r="E223" s="137"/>
      <c r="F223" s="137"/>
      <c r="G223" s="136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136"/>
      <c r="C224" s="136"/>
      <c r="D224" s="137"/>
      <c r="E224" s="137"/>
      <c r="F224" s="137"/>
      <c r="G224" s="136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136"/>
      <c r="C225" s="136"/>
      <c r="D225" s="137"/>
      <c r="E225" s="137"/>
      <c r="F225" s="137"/>
      <c r="G225" s="136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48"/>
      <c r="B231" s="48"/>
      <c r="C231" s="48"/>
      <c r="D231" s="48"/>
      <c r="E231" s="48"/>
      <c r="F231" s="48"/>
      <c r="G231" s="2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15.75" customHeight="1" x14ac:dyDescent="0.2">
      <c r="A232" s="48"/>
      <c r="B232" s="48"/>
      <c r="C232" s="48"/>
      <c r="D232" s="48"/>
      <c r="E232" s="48"/>
      <c r="F232" s="48"/>
      <c r="G232" s="2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15.75" customHeight="1" x14ac:dyDescent="0.2">
      <c r="A233" s="48"/>
      <c r="B233" s="48"/>
      <c r="C233" s="48"/>
      <c r="D233" s="48"/>
      <c r="E233" s="48"/>
      <c r="F233" s="48"/>
      <c r="G233" s="2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5.75" customHeight="1" x14ac:dyDescent="0.2">
      <c r="A234" s="48"/>
      <c r="B234" s="48"/>
      <c r="C234" s="48"/>
      <c r="D234" s="48"/>
      <c r="E234" s="48"/>
      <c r="F234" s="48"/>
      <c r="G234" s="2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5.75" customHeight="1" x14ac:dyDescent="0.2">
      <c r="A235" s="48"/>
      <c r="B235" s="48"/>
      <c r="C235" s="48"/>
      <c r="D235" s="48"/>
      <c r="E235" s="48"/>
      <c r="F235" s="48"/>
      <c r="G235" s="2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 x14ac:dyDescent="0.2">
      <c r="A236" s="48"/>
      <c r="B236" s="48"/>
      <c r="C236" s="48"/>
      <c r="D236" s="48"/>
      <c r="E236" s="48"/>
      <c r="F236" s="48"/>
      <c r="G236" s="2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 x14ac:dyDescent="0.2">
      <c r="A237" s="48"/>
      <c r="B237" s="48"/>
      <c r="C237" s="48"/>
      <c r="D237" s="48"/>
      <c r="E237" s="48"/>
      <c r="F237" s="48"/>
      <c r="G237" s="2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 x14ac:dyDescent="0.2">
      <c r="A238" s="48"/>
      <c r="B238" s="48"/>
      <c r="C238" s="48"/>
      <c r="D238" s="48"/>
      <c r="E238" s="48"/>
      <c r="F238" s="48"/>
      <c r="G238" s="2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 x14ac:dyDescent="0.2">
      <c r="A239" s="48"/>
      <c r="B239" s="48"/>
      <c r="C239" s="48"/>
      <c r="D239" s="48"/>
      <c r="E239" s="48"/>
      <c r="F239" s="48"/>
      <c r="G239" s="2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 x14ac:dyDescent="0.2">
      <c r="A240" s="48"/>
      <c r="B240" s="48"/>
      <c r="C240" s="48"/>
      <c r="D240" s="48"/>
      <c r="E240" s="48"/>
      <c r="F240" s="48"/>
      <c r="G240" s="2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 x14ac:dyDescent="0.2">
      <c r="A241" s="48"/>
      <c r="B241" s="48"/>
      <c r="C241" s="48"/>
      <c r="D241" s="48"/>
      <c r="E241" s="48"/>
      <c r="F241" s="48"/>
      <c r="G241" s="2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 x14ac:dyDescent="0.2">
      <c r="A242" s="48"/>
      <c r="B242" s="48"/>
      <c r="C242" s="48"/>
      <c r="D242" s="48"/>
      <c r="E242" s="48"/>
      <c r="F242" s="48"/>
      <c r="G242" s="2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 x14ac:dyDescent="0.2">
      <c r="A243" s="48"/>
      <c r="B243" s="48"/>
      <c r="C243" s="48"/>
      <c r="D243" s="48"/>
      <c r="E243" s="48"/>
      <c r="F243" s="48"/>
      <c r="G243" s="2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 x14ac:dyDescent="0.2">
      <c r="A244" s="48"/>
      <c r="B244" s="48"/>
      <c r="C244" s="48"/>
      <c r="D244" s="48"/>
      <c r="E244" s="48"/>
      <c r="F244" s="48"/>
      <c r="G244" s="2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 x14ac:dyDescent="0.2">
      <c r="A245" s="48"/>
      <c r="B245" s="48"/>
      <c r="C245" s="48"/>
      <c r="D245" s="48"/>
      <c r="E245" s="48"/>
      <c r="F245" s="48"/>
      <c r="G245" s="2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 x14ac:dyDescent="0.2">
      <c r="A246" s="48"/>
      <c r="B246" s="48"/>
      <c r="C246" s="48"/>
      <c r="D246" s="48"/>
      <c r="E246" s="48"/>
      <c r="F246" s="48"/>
      <c r="G246" s="2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 x14ac:dyDescent="0.2">
      <c r="A247" s="48"/>
      <c r="B247" s="48"/>
      <c r="C247" s="48"/>
      <c r="D247" s="48"/>
      <c r="E247" s="48"/>
      <c r="F247" s="48"/>
      <c r="G247" s="2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 x14ac:dyDescent="0.2">
      <c r="A248" s="48"/>
      <c r="B248" s="48"/>
      <c r="C248" s="48"/>
      <c r="D248" s="48"/>
      <c r="E248" s="48"/>
      <c r="F248" s="48"/>
      <c r="G248" s="2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 x14ac:dyDescent="0.2">
      <c r="A249" s="48"/>
      <c r="B249" s="48"/>
      <c r="C249" s="48"/>
      <c r="D249" s="48"/>
      <c r="E249" s="48"/>
      <c r="F249" s="48"/>
      <c r="G249" s="2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 x14ac:dyDescent="0.2">
      <c r="A250" s="48"/>
      <c r="B250" s="48"/>
      <c r="C250" s="48"/>
      <c r="D250" s="48"/>
      <c r="E250" s="48"/>
      <c r="F250" s="48"/>
      <c r="G250" s="2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 x14ac:dyDescent="0.2">
      <c r="A251" s="48"/>
      <c r="B251" s="48"/>
      <c r="C251" s="48"/>
      <c r="D251" s="48"/>
      <c r="E251" s="48"/>
      <c r="F251" s="48"/>
      <c r="G251" s="2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 x14ac:dyDescent="0.2">
      <c r="A252" s="48"/>
      <c r="B252" s="48"/>
      <c r="C252" s="48"/>
      <c r="D252" s="48"/>
      <c r="E252" s="48"/>
      <c r="F252" s="48"/>
      <c r="G252" s="2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 x14ac:dyDescent="0.2">
      <c r="A253" s="48"/>
      <c r="B253" s="48"/>
      <c r="C253" s="48"/>
      <c r="D253" s="48"/>
      <c r="E253" s="48"/>
      <c r="F253" s="48"/>
      <c r="G253" s="2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 x14ac:dyDescent="0.2">
      <c r="A254" s="48"/>
      <c r="B254" s="48"/>
      <c r="C254" s="48"/>
      <c r="D254" s="48"/>
      <c r="E254" s="48"/>
      <c r="F254" s="48"/>
      <c r="G254" s="2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 x14ac:dyDescent="0.2">
      <c r="A255" s="48"/>
      <c r="B255" s="48"/>
      <c r="C255" s="48"/>
      <c r="D255" s="48"/>
      <c r="E255" s="48"/>
      <c r="F255" s="48"/>
      <c r="G255" s="2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 x14ac:dyDescent="0.2">
      <c r="A256" s="48"/>
      <c r="B256" s="48"/>
      <c r="C256" s="48"/>
      <c r="D256" s="48"/>
      <c r="E256" s="48"/>
      <c r="F256" s="48"/>
      <c r="G256" s="2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 x14ac:dyDescent="0.2">
      <c r="A257" s="48"/>
      <c r="B257" s="48"/>
      <c r="C257" s="48"/>
      <c r="D257" s="48"/>
      <c r="E257" s="48"/>
      <c r="F257" s="48"/>
      <c r="G257" s="2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 x14ac:dyDescent="0.2">
      <c r="A258" s="48"/>
      <c r="B258" s="48"/>
      <c r="C258" s="48"/>
      <c r="D258" s="48"/>
      <c r="E258" s="48"/>
      <c r="F258" s="48"/>
      <c r="G258" s="2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 x14ac:dyDescent="0.2">
      <c r="A259" s="48"/>
      <c r="B259" s="48"/>
      <c r="C259" s="48"/>
      <c r="D259" s="48"/>
      <c r="E259" s="48"/>
      <c r="F259" s="48"/>
      <c r="G259" s="2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 x14ac:dyDescent="0.2">
      <c r="A260" s="48"/>
      <c r="B260" s="48"/>
      <c r="C260" s="48"/>
      <c r="D260" s="48"/>
      <c r="E260" s="48"/>
      <c r="F260" s="48"/>
      <c r="G260" s="2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 x14ac:dyDescent="0.2">
      <c r="A261" s="48"/>
      <c r="B261" s="48"/>
      <c r="C261" s="48"/>
      <c r="D261" s="48"/>
      <c r="E261" s="48"/>
      <c r="F261" s="48"/>
      <c r="G261" s="2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 x14ac:dyDescent="0.2">
      <c r="A262" s="48"/>
      <c r="B262" s="48"/>
      <c r="C262" s="48"/>
      <c r="D262" s="48"/>
      <c r="E262" s="48"/>
      <c r="F262" s="48"/>
      <c r="G262" s="2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 x14ac:dyDescent="0.2">
      <c r="A263" s="48"/>
      <c r="B263" s="48"/>
      <c r="C263" s="48"/>
      <c r="D263" s="48"/>
      <c r="E263" s="48"/>
      <c r="F263" s="48"/>
      <c r="G263" s="2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 x14ac:dyDescent="0.2">
      <c r="A264" s="48"/>
      <c r="B264" s="48"/>
      <c r="C264" s="48"/>
      <c r="D264" s="48"/>
      <c r="E264" s="48"/>
      <c r="F264" s="48"/>
      <c r="G264" s="2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 x14ac:dyDescent="0.2">
      <c r="A265" s="48"/>
      <c r="B265" s="48"/>
      <c r="C265" s="48"/>
      <c r="D265" s="48"/>
      <c r="E265" s="48"/>
      <c r="F265" s="48"/>
      <c r="G265" s="2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 x14ac:dyDescent="0.2">
      <c r="A266" s="48"/>
      <c r="B266" s="48"/>
      <c r="C266" s="48"/>
      <c r="D266" s="48"/>
      <c r="E266" s="48"/>
      <c r="F266" s="48"/>
      <c r="G266" s="2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 x14ac:dyDescent="0.2">
      <c r="A267" s="48"/>
      <c r="B267" s="48"/>
      <c r="C267" s="48"/>
      <c r="D267" s="48"/>
      <c r="E267" s="48"/>
      <c r="F267" s="48"/>
      <c r="G267" s="2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 x14ac:dyDescent="0.2">
      <c r="A268" s="48"/>
      <c r="B268" s="48"/>
      <c r="C268" s="48"/>
      <c r="D268" s="48"/>
      <c r="E268" s="48"/>
      <c r="F268" s="48"/>
      <c r="G268" s="2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 x14ac:dyDescent="0.2">
      <c r="A269" s="48"/>
      <c r="B269" s="48"/>
      <c r="C269" s="48"/>
      <c r="D269" s="48"/>
      <c r="E269" s="48"/>
      <c r="F269" s="48"/>
      <c r="G269" s="2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 x14ac:dyDescent="0.2">
      <c r="A270" s="48"/>
      <c r="B270" s="48"/>
      <c r="C270" s="48"/>
      <c r="D270" s="48"/>
      <c r="E270" s="48"/>
      <c r="F270" s="48"/>
      <c r="G270" s="2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 x14ac:dyDescent="0.2">
      <c r="A271" s="48"/>
      <c r="B271" s="48"/>
      <c r="C271" s="48"/>
      <c r="D271" s="48"/>
      <c r="E271" s="48"/>
      <c r="F271" s="48"/>
      <c r="G271" s="2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 x14ac:dyDescent="0.2">
      <c r="A272" s="48"/>
      <c r="B272" s="48"/>
      <c r="C272" s="48"/>
      <c r="D272" s="48"/>
      <c r="E272" s="48"/>
      <c r="F272" s="48"/>
      <c r="G272" s="2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 x14ac:dyDescent="0.2">
      <c r="A273" s="48"/>
      <c r="B273" s="48"/>
      <c r="C273" s="48"/>
      <c r="D273" s="48"/>
      <c r="E273" s="48"/>
      <c r="F273" s="48"/>
      <c r="G273" s="2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 x14ac:dyDescent="0.2">
      <c r="A274" s="48"/>
      <c r="B274" s="48"/>
      <c r="C274" s="48"/>
      <c r="D274" s="48"/>
      <c r="E274" s="48"/>
      <c r="F274" s="48"/>
      <c r="G274" s="2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 x14ac:dyDescent="0.2">
      <c r="A275" s="48"/>
      <c r="B275" s="48"/>
      <c r="C275" s="48"/>
      <c r="D275" s="48"/>
      <c r="E275" s="48"/>
      <c r="F275" s="48"/>
      <c r="G275" s="2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 x14ac:dyDescent="0.2">
      <c r="A276" s="48"/>
      <c r="B276" s="48"/>
      <c r="C276" s="48"/>
      <c r="D276" s="48"/>
      <c r="E276" s="48"/>
      <c r="F276" s="48"/>
      <c r="G276" s="2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 x14ac:dyDescent="0.2">
      <c r="A277" s="48"/>
      <c r="B277" s="48"/>
      <c r="C277" s="48"/>
      <c r="D277" s="48"/>
      <c r="E277" s="48"/>
      <c r="F277" s="48"/>
      <c r="G277" s="2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 x14ac:dyDescent="0.2">
      <c r="A278" s="48"/>
      <c r="B278" s="48"/>
      <c r="C278" s="48"/>
      <c r="D278" s="48"/>
      <c r="E278" s="48"/>
      <c r="F278" s="48"/>
      <c r="G278" s="2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 x14ac:dyDescent="0.2">
      <c r="A279" s="48"/>
      <c r="B279" s="48"/>
      <c r="C279" s="48"/>
      <c r="D279" s="48"/>
      <c r="E279" s="48"/>
      <c r="F279" s="48"/>
      <c r="G279" s="2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 x14ac:dyDescent="0.2">
      <c r="A280" s="48"/>
      <c r="B280" s="48"/>
      <c r="C280" s="48"/>
      <c r="D280" s="48"/>
      <c r="E280" s="48"/>
      <c r="F280" s="48"/>
      <c r="G280" s="2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 x14ac:dyDescent="0.2">
      <c r="A281" s="48"/>
      <c r="B281" s="48"/>
      <c r="C281" s="48"/>
      <c r="D281" s="48"/>
      <c r="E281" s="48"/>
      <c r="F281" s="48"/>
      <c r="G281" s="2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 x14ac:dyDescent="0.2">
      <c r="A282" s="48"/>
      <c r="B282" s="48"/>
      <c r="C282" s="48"/>
      <c r="D282" s="48"/>
      <c r="E282" s="48"/>
      <c r="F282" s="48"/>
      <c r="G282" s="2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 x14ac:dyDescent="0.2">
      <c r="A283" s="48"/>
      <c r="B283" s="48"/>
      <c r="C283" s="48"/>
      <c r="D283" s="48"/>
      <c r="E283" s="48"/>
      <c r="F283" s="48"/>
      <c r="G283" s="2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 x14ac:dyDescent="0.2">
      <c r="A284" s="48"/>
      <c r="B284" s="48"/>
      <c r="C284" s="48"/>
      <c r="D284" s="48"/>
      <c r="E284" s="48"/>
      <c r="F284" s="48"/>
      <c r="G284" s="2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 x14ac:dyDescent="0.2">
      <c r="A285" s="48"/>
      <c r="B285" s="48"/>
      <c r="C285" s="48"/>
      <c r="D285" s="48"/>
      <c r="E285" s="48"/>
      <c r="F285" s="48"/>
      <c r="G285" s="2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 x14ac:dyDescent="0.2">
      <c r="A286" s="48"/>
      <c r="B286" s="48"/>
      <c r="C286" s="48"/>
      <c r="D286" s="48"/>
      <c r="E286" s="48"/>
      <c r="F286" s="48"/>
      <c r="G286" s="2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 x14ac:dyDescent="0.2">
      <c r="A287" s="48"/>
      <c r="B287" s="48"/>
      <c r="C287" s="48"/>
      <c r="D287" s="48"/>
      <c r="E287" s="48"/>
      <c r="F287" s="48"/>
      <c r="G287" s="2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 x14ac:dyDescent="0.2">
      <c r="A288" s="48"/>
      <c r="B288" s="48"/>
      <c r="C288" s="48"/>
      <c r="D288" s="48"/>
      <c r="E288" s="48"/>
      <c r="F288" s="48"/>
      <c r="G288" s="2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 x14ac:dyDescent="0.2">
      <c r="A289" s="48"/>
      <c r="B289" s="48"/>
      <c r="C289" s="48"/>
      <c r="D289" s="48"/>
      <c r="E289" s="48"/>
      <c r="F289" s="48"/>
      <c r="G289" s="2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 x14ac:dyDescent="0.2">
      <c r="A290" s="48"/>
      <c r="B290" s="48"/>
      <c r="C290" s="48"/>
      <c r="D290" s="48"/>
      <c r="E290" s="48"/>
      <c r="F290" s="48"/>
      <c r="G290" s="2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 x14ac:dyDescent="0.2">
      <c r="A291" s="48"/>
      <c r="B291" s="48"/>
      <c r="C291" s="48"/>
      <c r="D291" s="48"/>
      <c r="E291" s="48"/>
      <c r="F291" s="48"/>
      <c r="G291" s="2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 x14ac:dyDescent="0.2">
      <c r="A292" s="48"/>
      <c r="B292" s="48"/>
      <c r="C292" s="48"/>
      <c r="D292" s="48"/>
      <c r="E292" s="48"/>
      <c r="F292" s="48"/>
      <c r="G292" s="2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 x14ac:dyDescent="0.2">
      <c r="A293" s="48"/>
      <c r="B293" s="48"/>
      <c r="C293" s="48"/>
      <c r="D293" s="48"/>
      <c r="E293" s="48"/>
      <c r="F293" s="48"/>
      <c r="G293" s="2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 x14ac:dyDescent="0.2">
      <c r="A294" s="48"/>
      <c r="B294" s="48"/>
      <c r="C294" s="48"/>
      <c r="D294" s="48"/>
      <c r="E294" s="48"/>
      <c r="F294" s="48"/>
      <c r="G294" s="2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 x14ac:dyDescent="0.2">
      <c r="A295" s="48"/>
      <c r="B295" s="48"/>
      <c r="C295" s="48"/>
      <c r="D295" s="48"/>
      <c r="E295" s="48"/>
      <c r="F295" s="48"/>
      <c r="G295" s="2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 x14ac:dyDescent="0.2">
      <c r="A296" s="48"/>
      <c r="B296" s="48"/>
      <c r="C296" s="48"/>
      <c r="D296" s="48"/>
      <c r="E296" s="48"/>
      <c r="F296" s="48"/>
      <c r="G296" s="2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 x14ac:dyDescent="0.2">
      <c r="A297" s="48"/>
      <c r="B297" s="48"/>
      <c r="C297" s="48"/>
      <c r="D297" s="48"/>
      <c r="E297" s="48"/>
      <c r="F297" s="48"/>
      <c r="G297" s="2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 x14ac:dyDescent="0.2">
      <c r="A298" s="48"/>
      <c r="B298" s="48"/>
      <c r="C298" s="48"/>
      <c r="D298" s="48"/>
      <c r="E298" s="48"/>
      <c r="F298" s="48"/>
      <c r="G298" s="2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 x14ac:dyDescent="0.2">
      <c r="A299" s="48"/>
      <c r="B299" s="48"/>
      <c r="C299" s="48"/>
      <c r="D299" s="48"/>
      <c r="E299" s="48"/>
      <c r="F299" s="48"/>
      <c r="G299" s="2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 x14ac:dyDescent="0.2">
      <c r="A300" s="48"/>
      <c r="B300" s="48"/>
      <c r="C300" s="48"/>
      <c r="D300" s="48"/>
      <c r="E300" s="48"/>
      <c r="F300" s="48"/>
      <c r="G300" s="2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 x14ac:dyDescent="0.2">
      <c r="A301" s="48"/>
      <c r="B301" s="48"/>
      <c r="C301" s="48"/>
      <c r="D301" s="48"/>
      <c r="E301" s="48"/>
      <c r="F301" s="48"/>
      <c r="G301" s="2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 x14ac:dyDescent="0.2">
      <c r="A302" s="48"/>
      <c r="B302" s="48"/>
      <c r="C302" s="48"/>
      <c r="D302" s="48"/>
      <c r="E302" s="48"/>
      <c r="F302" s="48"/>
      <c r="G302" s="2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 x14ac:dyDescent="0.2">
      <c r="A303" s="48"/>
      <c r="B303" s="48"/>
      <c r="C303" s="48"/>
      <c r="D303" s="48"/>
      <c r="E303" s="48"/>
      <c r="F303" s="48"/>
      <c r="G303" s="2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 x14ac:dyDescent="0.2">
      <c r="A304" s="48"/>
      <c r="B304" s="48"/>
      <c r="C304" s="48"/>
      <c r="D304" s="48"/>
      <c r="E304" s="48"/>
      <c r="F304" s="48"/>
      <c r="G304" s="2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 x14ac:dyDescent="0.2">
      <c r="A305" s="48"/>
      <c r="B305" s="48"/>
      <c r="C305" s="48"/>
      <c r="D305" s="48"/>
      <c r="E305" s="48"/>
      <c r="F305" s="48"/>
      <c r="G305" s="2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 x14ac:dyDescent="0.2">
      <c r="A306" s="48"/>
      <c r="B306" s="48"/>
      <c r="C306" s="48"/>
      <c r="D306" s="48"/>
      <c r="E306" s="48"/>
      <c r="F306" s="48"/>
      <c r="G306" s="2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 x14ac:dyDescent="0.2">
      <c r="A307" s="48"/>
      <c r="B307" s="48"/>
      <c r="C307" s="48"/>
      <c r="D307" s="48"/>
      <c r="E307" s="48"/>
      <c r="F307" s="48"/>
      <c r="G307" s="2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 x14ac:dyDescent="0.2">
      <c r="A308" s="48"/>
      <c r="B308" s="48"/>
      <c r="C308" s="48"/>
      <c r="D308" s="48"/>
      <c r="E308" s="48"/>
      <c r="F308" s="48"/>
      <c r="G308" s="2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 x14ac:dyDescent="0.2">
      <c r="A309" s="48"/>
      <c r="B309" s="48"/>
      <c r="C309" s="48"/>
      <c r="D309" s="48"/>
      <c r="E309" s="48"/>
      <c r="F309" s="48"/>
      <c r="G309" s="2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 x14ac:dyDescent="0.2">
      <c r="A310" s="48"/>
      <c r="B310" s="48"/>
      <c r="C310" s="48"/>
      <c r="D310" s="48"/>
      <c r="E310" s="48"/>
      <c r="F310" s="48"/>
      <c r="G310" s="2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 x14ac:dyDescent="0.2">
      <c r="A311" s="48"/>
      <c r="B311" s="48"/>
      <c r="C311" s="48"/>
      <c r="D311" s="48"/>
      <c r="E311" s="48"/>
      <c r="F311" s="48"/>
      <c r="G311" s="2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 x14ac:dyDescent="0.2">
      <c r="A312" s="48"/>
      <c r="B312" s="48"/>
      <c r="C312" s="48"/>
      <c r="D312" s="48"/>
      <c r="E312" s="48"/>
      <c r="F312" s="48"/>
      <c r="G312" s="2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 x14ac:dyDescent="0.2">
      <c r="A313" s="48"/>
      <c r="B313" s="48"/>
      <c r="C313" s="48"/>
      <c r="D313" s="48"/>
      <c r="E313" s="48"/>
      <c r="F313" s="48"/>
      <c r="G313" s="2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 x14ac:dyDescent="0.2">
      <c r="A314" s="48"/>
      <c r="B314" s="48"/>
      <c r="C314" s="48"/>
      <c r="D314" s="48"/>
      <c r="E314" s="48"/>
      <c r="F314" s="48"/>
      <c r="G314" s="2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 x14ac:dyDescent="0.2">
      <c r="A315" s="48"/>
      <c r="B315" s="48"/>
      <c r="C315" s="48"/>
      <c r="D315" s="48"/>
      <c r="E315" s="48"/>
      <c r="F315" s="48"/>
      <c r="G315" s="2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 x14ac:dyDescent="0.2">
      <c r="A316" s="48"/>
      <c r="B316" s="48"/>
      <c r="C316" s="48"/>
      <c r="D316" s="48"/>
      <c r="E316" s="48"/>
      <c r="F316" s="48"/>
      <c r="G316" s="2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 x14ac:dyDescent="0.2">
      <c r="A317" s="48"/>
      <c r="B317" s="48"/>
      <c r="C317" s="48"/>
      <c r="D317" s="48"/>
      <c r="E317" s="48"/>
      <c r="F317" s="48"/>
      <c r="G317" s="2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 x14ac:dyDescent="0.2">
      <c r="A318" s="48"/>
      <c r="B318" s="48"/>
      <c r="C318" s="48"/>
      <c r="D318" s="48"/>
      <c r="E318" s="48"/>
      <c r="F318" s="48"/>
      <c r="G318" s="2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 x14ac:dyDescent="0.2">
      <c r="A319" s="48"/>
      <c r="B319" s="48"/>
      <c r="C319" s="48"/>
      <c r="D319" s="48"/>
      <c r="E319" s="48"/>
      <c r="F319" s="48"/>
      <c r="G319" s="2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 x14ac:dyDescent="0.2">
      <c r="A320" s="48"/>
      <c r="B320" s="48"/>
      <c r="C320" s="48"/>
      <c r="D320" s="48"/>
      <c r="E320" s="48"/>
      <c r="F320" s="48"/>
      <c r="G320" s="2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 x14ac:dyDescent="0.2">
      <c r="A321" s="48"/>
      <c r="B321" s="48"/>
      <c r="C321" s="48"/>
      <c r="D321" s="48"/>
      <c r="E321" s="48"/>
      <c r="F321" s="48"/>
      <c r="G321" s="2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 x14ac:dyDescent="0.2">
      <c r="A322" s="48"/>
      <c r="B322" s="48"/>
      <c r="C322" s="48"/>
      <c r="D322" s="48"/>
      <c r="E322" s="48"/>
      <c r="F322" s="48"/>
      <c r="G322" s="2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 x14ac:dyDescent="0.2">
      <c r="A323" s="48"/>
      <c r="B323" s="48"/>
      <c r="C323" s="48"/>
      <c r="D323" s="48"/>
      <c r="E323" s="48"/>
      <c r="F323" s="48"/>
      <c r="G323" s="2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 x14ac:dyDescent="0.2">
      <c r="A324" s="48"/>
      <c r="B324" s="48"/>
      <c r="C324" s="48"/>
      <c r="D324" s="48"/>
      <c r="E324" s="48"/>
      <c r="F324" s="48"/>
      <c r="G324" s="2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 x14ac:dyDescent="0.2">
      <c r="A325" s="48"/>
      <c r="B325" s="48"/>
      <c r="C325" s="48"/>
      <c r="D325" s="48"/>
      <c r="E325" s="48"/>
      <c r="F325" s="48"/>
      <c r="G325" s="2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 x14ac:dyDescent="0.2">
      <c r="A326" s="48"/>
      <c r="B326" s="48"/>
      <c r="C326" s="48"/>
      <c r="D326" s="48"/>
      <c r="E326" s="48"/>
      <c r="F326" s="48"/>
      <c r="G326" s="2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 x14ac:dyDescent="0.2">
      <c r="A327" s="48"/>
      <c r="B327" s="48"/>
      <c r="C327" s="48"/>
      <c r="D327" s="48"/>
      <c r="E327" s="48"/>
      <c r="F327" s="48"/>
      <c r="G327" s="2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 x14ac:dyDescent="0.2">
      <c r="A328" s="48"/>
      <c r="B328" s="48"/>
      <c r="C328" s="48"/>
      <c r="D328" s="48"/>
      <c r="E328" s="48"/>
      <c r="F328" s="48"/>
      <c r="G328" s="2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 x14ac:dyDescent="0.2">
      <c r="A329" s="48"/>
      <c r="B329" s="48"/>
      <c r="C329" s="48"/>
      <c r="D329" s="48"/>
      <c r="E329" s="48"/>
      <c r="F329" s="48"/>
      <c r="G329" s="2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 x14ac:dyDescent="0.2">
      <c r="A330" s="48"/>
      <c r="B330" s="48"/>
      <c r="C330" s="48"/>
      <c r="D330" s="48"/>
      <c r="E330" s="48"/>
      <c r="F330" s="48"/>
      <c r="G330" s="2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 x14ac:dyDescent="0.2">
      <c r="A331" s="48"/>
      <c r="B331" s="48"/>
      <c r="C331" s="48"/>
      <c r="D331" s="48"/>
      <c r="E331" s="48"/>
      <c r="F331" s="48"/>
      <c r="G331" s="2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 x14ac:dyDescent="0.2">
      <c r="A332" s="48"/>
      <c r="B332" s="48"/>
      <c r="C332" s="48"/>
      <c r="D332" s="48"/>
      <c r="E332" s="48"/>
      <c r="F332" s="48"/>
      <c r="G332" s="2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 x14ac:dyDescent="0.2">
      <c r="A333" s="48"/>
      <c r="B333" s="48"/>
      <c r="C333" s="48"/>
      <c r="D333" s="48"/>
      <c r="E333" s="48"/>
      <c r="F333" s="48"/>
      <c r="G333" s="2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 x14ac:dyDescent="0.2">
      <c r="A334" s="48"/>
      <c r="B334" s="48"/>
      <c r="C334" s="48"/>
      <c r="D334" s="48"/>
      <c r="E334" s="48"/>
      <c r="F334" s="48"/>
      <c r="G334" s="2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 x14ac:dyDescent="0.2">
      <c r="A335" s="48"/>
      <c r="B335" s="48"/>
      <c r="C335" s="48"/>
      <c r="D335" s="48"/>
      <c r="E335" s="48"/>
      <c r="F335" s="48"/>
      <c r="G335" s="2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 x14ac:dyDescent="0.2">
      <c r="A336" s="48"/>
      <c r="B336" s="48"/>
      <c r="C336" s="48"/>
      <c r="D336" s="48"/>
      <c r="E336" s="48"/>
      <c r="F336" s="48"/>
      <c r="G336" s="2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 x14ac:dyDescent="0.2">
      <c r="A337" s="48"/>
      <c r="B337" s="48"/>
      <c r="C337" s="48"/>
      <c r="D337" s="48"/>
      <c r="E337" s="48"/>
      <c r="F337" s="48"/>
      <c r="G337" s="2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 x14ac:dyDescent="0.2">
      <c r="A338" s="48"/>
      <c r="B338" s="48"/>
      <c r="C338" s="48"/>
      <c r="D338" s="48"/>
      <c r="E338" s="48"/>
      <c r="F338" s="48"/>
      <c r="G338" s="2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 x14ac:dyDescent="0.2">
      <c r="A339" s="48"/>
      <c r="B339" s="48"/>
      <c r="C339" s="48"/>
      <c r="D339" s="48"/>
      <c r="E339" s="48"/>
      <c r="F339" s="48"/>
      <c r="G339" s="2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 x14ac:dyDescent="0.2">
      <c r="A340" s="48"/>
      <c r="B340" s="48"/>
      <c r="C340" s="48"/>
      <c r="D340" s="48"/>
      <c r="E340" s="48"/>
      <c r="F340" s="48"/>
      <c r="G340" s="2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 x14ac:dyDescent="0.2">
      <c r="A341" s="48"/>
      <c r="B341" s="48"/>
      <c r="C341" s="48"/>
      <c r="D341" s="48"/>
      <c r="E341" s="48"/>
      <c r="F341" s="48"/>
      <c r="G341" s="2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 x14ac:dyDescent="0.2">
      <c r="A342" s="48"/>
      <c r="B342" s="48"/>
      <c r="C342" s="48"/>
      <c r="D342" s="48"/>
      <c r="E342" s="48"/>
      <c r="F342" s="48"/>
      <c r="G342" s="2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 x14ac:dyDescent="0.2">
      <c r="A343" s="48"/>
      <c r="B343" s="48"/>
      <c r="C343" s="48"/>
      <c r="D343" s="48"/>
      <c r="E343" s="48"/>
      <c r="F343" s="48"/>
      <c r="G343" s="2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 x14ac:dyDescent="0.2">
      <c r="A344" s="48"/>
      <c r="B344" s="48"/>
      <c r="C344" s="48"/>
      <c r="D344" s="48"/>
      <c r="E344" s="48"/>
      <c r="F344" s="48"/>
      <c r="G344" s="2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 x14ac:dyDescent="0.2">
      <c r="A345" s="48"/>
      <c r="B345" s="48"/>
      <c r="C345" s="48"/>
      <c r="D345" s="48"/>
      <c r="E345" s="48"/>
      <c r="F345" s="48"/>
      <c r="G345" s="2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 x14ac:dyDescent="0.2">
      <c r="A346" s="48"/>
      <c r="B346" s="48"/>
      <c r="C346" s="48"/>
      <c r="D346" s="48"/>
      <c r="E346" s="48"/>
      <c r="F346" s="48"/>
      <c r="G346" s="2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 x14ac:dyDescent="0.2">
      <c r="A347" s="48"/>
      <c r="B347" s="48"/>
      <c r="C347" s="48"/>
      <c r="D347" s="48"/>
      <c r="E347" s="48"/>
      <c r="F347" s="48"/>
      <c r="G347" s="2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 x14ac:dyDescent="0.2">
      <c r="A348" s="48"/>
      <c r="B348" s="48"/>
      <c r="C348" s="48"/>
      <c r="D348" s="48"/>
      <c r="E348" s="48"/>
      <c r="F348" s="48"/>
      <c r="G348" s="2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 x14ac:dyDescent="0.2">
      <c r="A349" s="48"/>
      <c r="B349" s="48"/>
      <c r="C349" s="48"/>
      <c r="D349" s="48"/>
      <c r="E349" s="48"/>
      <c r="F349" s="48"/>
      <c r="G349" s="2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 x14ac:dyDescent="0.2">
      <c r="A350" s="48"/>
      <c r="B350" s="48"/>
      <c r="C350" s="48"/>
      <c r="D350" s="48"/>
      <c r="E350" s="48"/>
      <c r="F350" s="48"/>
      <c r="G350" s="2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 x14ac:dyDescent="0.2">
      <c r="A351" s="48"/>
      <c r="B351" s="48"/>
      <c r="C351" s="48"/>
      <c r="D351" s="48"/>
      <c r="E351" s="48"/>
      <c r="F351" s="48"/>
      <c r="G351" s="2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 x14ac:dyDescent="0.2">
      <c r="A352" s="48"/>
      <c r="B352" s="48"/>
      <c r="C352" s="48"/>
      <c r="D352" s="48"/>
      <c r="E352" s="48"/>
      <c r="F352" s="48"/>
      <c r="G352" s="2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 x14ac:dyDescent="0.2">
      <c r="A353" s="48"/>
      <c r="B353" s="48"/>
      <c r="C353" s="48"/>
      <c r="D353" s="48"/>
      <c r="E353" s="48"/>
      <c r="F353" s="48"/>
      <c r="G353" s="2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 x14ac:dyDescent="0.2">
      <c r="A354" s="48"/>
      <c r="B354" s="48"/>
      <c r="C354" s="48"/>
      <c r="D354" s="48"/>
      <c r="E354" s="48"/>
      <c r="F354" s="48"/>
      <c r="G354" s="2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 x14ac:dyDescent="0.2">
      <c r="A355" s="48"/>
      <c r="B355" s="48"/>
      <c r="C355" s="48"/>
      <c r="D355" s="48"/>
      <c r="E355" s="48"/>
      <c r="F355" s="48"/>
      <c r="G355" s="2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 x14ac:dyDescent="0.2">
      <c r="A356" s="48"/>
      <c r="B356" s="48"/>
      <c r="C356" s="48"/>
      <c r="D356" s="48"/>
      <c r="E356" s="48"/>
      <c r="F356" s="48"/>
      <c r="G356" s="2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 x14ac:dyDescent="0.2">
      <c r="A357" s="48"/>
      <c r="B357" s="48"/>
      <c r="C357" s="48"/>
      <c r="D357" s="48"/>
      <c r="E357" s="48"/>
      <c r="F357" s="48"/>
      <c r="G357" s="2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 x14ac:dyDescent="0.2">
      <c r="A358" s="48"/>
      <c r="B358" s="48"/>
      <c r="C358" s="48"/>
      <c r="D358" s="48"/>
      <c r="E358" s="48"/>
      <c r="F358" s="48"/>
      <c r="G358" s="2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 x14ac:dyDescent="0.2">
      <c r="A359" s="48"/>
      <c r="B359" s="48"/>
      <c r="C359" s="48"/>
      <c r="D359" s="48"/>
      <c r="E359" s="48"/>
      <c r="F359" s="48"/>
      <c r="G359" s="2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 x14ac:dyDescent="0.2">
      <c r="A360" s="48"/>
      <c r="B360" s="48"/>
      <c r="C360" s="48"/>
      <c r="D360" s="48"/>
      <c r="E360" s="48"/>
      <c r="F360" s="48"/>
      <c r="G360" s="2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 x14ac:dyDescent="0.2">
      <c r="A361" s="48"/>
      <c r="B361" s="48"/>
      <c r="C361" s="48"/>
      <c r="D361" s="48"/>
      <c r="E361" s="48"/>
      <c r="F361" s="48"/>
      <c r="G361" s="2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 x14ac:dyDescent="0.2">
      <c r="A362" s="48"/>
      <c r="B362" s="48"/>
      <c r="C362" s="48"/>
      <c r="D362" s="48"/>
      <c r="E362" s="48"/>
      <c r="F362" s="48"/>
      <c r="G362" s="2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 x14ac:dyDescent="0.2">
      <c r="A363" s="48"/>
      <c r="B363" s="48"/>
      <c r="C363" s="48"/>
      <c r="D363" s="48"/>
      <c r="E363" s="48"/>
      <c r="F363" s="48"/>
      <c r="G363" s="2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 x14ac:dyDescent="0.2">
      <c r="A364" s="48"/>
      <c r="B364" s="48"/>
      <c r="C364" s="48"/>
      <c r="D364" s="48"/>
      <c r="E364" s="48"/>
      <c r="F364" s="48"/>
      <c r="G364" s="2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 x14ac:dyDescent="0.2">
      <c r="A365" s="48"/>
      <c r="B365" s="48"/>
      <c r="C365" s="48"/>
      <c r="D365" s="48"/>
      <c r="E365" s="48"/>
      <c r="F365" s="48"/>
      <c r="G365" s="2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 x14ac:dyDescent="0.2">
      <c r="A366" s="48"/>
      <c r="B366" s="48"/>
      <c r="C366" s="48"/>
      <c r="D366" s="48"/>
      <c r="E366" s="48"/>
      <c r="F366" s="48"/>
      <c r="G366" s="2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 x14ac:dyDescent="0.2">
      <c r="A367" s="48"/>
      <c r="B367" s="48"/>
      <c r="C367" s="48"/>
      <c r="D367" s="48"/>
      <c r="E367" s="48"/>
      <c r="F367" s="48"/>
      <c r="G367" s="2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 x14ac:dyDescent="0.2">
      <c r="A368" s="48"/>
      <c r="B368" s="48"/>
      <c r="C368" s="48"/>
      <c r="D368" s="48"/>
      <c r="E368" s="48"/>
      <c r="F368" s="48"/>
      <c r="G368" s="2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 x14ac:dyDescent="0.2">
      <c r="A369" s="48"/>
      <c r="B369" s="48"/>
      <c r="C369" s="48"/>
      <c r="D369" s="48"/>
      <c r="E369" s="48"/>
      <c r="F369" s="48"/>
      <c r="G369" s="2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 x14ac:dyDescent="0.2">
      <c r="A370" s="48"/>
      <c r="B370" s="48"/>
      <c r="C370" s="48"/>
      <c r="D370" s="48"/>
      <c r="E370" s="48"/>
      <c r="F370" s="48"/>
      <c r="G370" s="2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 x14ac:dyDescent="0.2">
      <c r="A371" s="48"/>
      <c r="B371" s="48"/>
      <c r="C371" s="48"/>
      <c r="D371" s="48"/>
      <c r="E371" s="48"/>
      <c r="F371" s="48"/>
      <c r="G371" s="2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 x14ac:dyDescent="0.2">
      <c r="A372" s="48"/>
      <c r="B372" s="48"/>
      <c r="C372" s="48"/>
      <c r="D372" s="48"/>
      <c r="E372" s="48"/>
      <c r="F372" s="48"/>
      <c r="G372" s="2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 x14ac:dyDescent="0.2">
      <c r="A373" s="48"/>
      <c r="B373" s="48"/>
      <c r="C373" s="48"/>
      <c r="D373" s="48"/>
      <c r="E373" s="48"/>
      <c r="F373" s="48"/>
      <c r="G373" s="2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 x14ac:dyDescent="0.2">
      <c r="A374" s="48"/>
      <c r="B374" s="48"/>
      <c r="C374" s="48"/>
      <c r="D374" s="48"/>
      <c r="E374" s="48"/>
      <c r="F374" s="48"/>
      <c r="G374" s="2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 x14ac:dyDescent="0.2">
      <c r="A375" s="48"/>
      <c r="B375" s="48"/>
      <c r="C375" s="48"/>
      <c r="D375" s="48"/>
      <c r="E375" s="48"/>
      <c r="F375" s="48"/>
      <c r="G375" s="2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 x14ac:dyDescent="0.2">
      <c r="A376" s="48"/>
      <c r="B376" s="48"/>
      <c r="C376" s="48"/>
      <c r="D376" s="48"/>
      <c r="E376" s="48"/>
      <c r="F376" s="48"/>
      <c r="G376" s="2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 x14ac:dyDescent="0.2">
      <c r="A377" s="48"/>
      <c r="B377" s="48"/>
      <c r="C377" s="48"/>
      <c r="D377" s="48"/>
      <c r="E377" s="48"/>
      <c r="F377" s="48"/>
      <c r="G377" s="2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 x14ac:dyDescent="0.2">
      <c r="A378" s="48"/>
      <c r="B378" s="48"/>
      <c r="C378" s="48"/>
      <c r="D378" s="48"/>
      <c r="E378" s="48"/>
      <c r="F378" s="48"/>
      <c r="G378" s="2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 x14ac:dyDescent="0.2">
      <c r="A379" s="48"/>
      <c r="B379" s="48"/>
      <c r="C379" s="48"/>
      <c r="D379" s="48"/>
      <c r="E379" s="48"/>
      <c r="F379" s="48"/>
      <c r="G379" s="2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 x14ac:dyDescent="0.2">
      <c r="A380" s="48"/>
      <c r="B380" s="48"/>
      <c r="C380" s="48"/>
      <c r="D380" s="48"/>
      <c r="E380" s="48"/>
      <c r="F380" s="48"/>
      <c r="G380" s="2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 x14ac:dyDescent="0.2">
      <c r="A381" s="48"/>
      <c r="B381" s="48"/>
      <c r="C381" s="48"/>
      <c r="D381" s="48"/>
      <c r="E381" s="48"/>
      <c r="F381" s="48"/>
      <c r="G381" s="2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 x14ac:dyDescent="0.2">
      <c r="A382" s="48"/>
      <c r="B382" s="48"/>
      <c r="C382" s="48"/>
      <c r="D382" s="48"/>
      <c r="E382" s="48"/>
      <c r="F382" s="48"/>
      <c r="G382" s="2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 x14ac:dyDescent="0.2">
      <c r="A383" s="48"/>
      <c r="B383" s="48"/>
      <c r="C383" s="48"/>
      <c r="D383" s="48"/>
      <c r="E383" s="48"/>
      <c r="F383" s="48"/>
      <c r="G383" s="2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 x14ac:dyDescent="0.2">
      <c r="A384" s="48"/>
      <c r="B384" s="48"/>
      <c r="C384" s="48"/>
      <c r="D384" s="48"/>
      <c r="E384" s="48"/>
      <c r="F384" s="48"/>
      <c r="G384" s="2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 x14ac:dyDescent="0.2">
      <c r="A385" s="48"/>
      <c r="B385" s="48"/>
      <c r="C385" s="48"/>
      <c r="D385" s="48"/>
      <c r="E385" s="48"/>
      <c r="F385" s="48"/>
      <c r="G385" s="2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 x14ac:dyDescent="0.2">
      <c r="A386" s="48"/>
      <c r="B386" s="48"/>
      <c r="C386" s="48"/>
      <c r="D386" s="48"/>
      <c r="E386" s="48"/>
      <c r="F386" s="48"/>
      <c r="G386" s="2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 x14ac:dyDescent="0.2">
      <c r="A387" s="48"/>
      <c r="B387" s="48"/>
      <c r="C387" s="48"/>
      <c r="D387" s="48"/>
      <c r="E387" s="48"/>
      <c r="F387" s="48"/>
      <c r="G387" s="2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 x14ac:dyDescent="0.2">
      <c r="A388" s="48"/>
      <c r="B388" s="48"/>
      <c r="C388" s="48"/>
      <c r="D388" s="48"/>
      <c r="E388" s="48"/>
      <c r="F388" s="48"/>
      <c r="G388" s="2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 x14ac:dyDescent="0.2">
      <c r="A389" s="48"/>
      <c r="B389" s="48"/>
      <c r="C389" s="48"/>
      <c r="D389" s="48"/>
      <c r="E389" s="48"/>
      <c r="F389" s="48"/>
      <c r="G389" s="2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 x14ac:dyDescent="0.2">
      <c r="A390" s="48"/>
      <c r="B390" s="48"/>
      <c r="C390" s="48"/>
      <c r="D390" s="48"/>
      <c r="E390" s="48"/>
      <c r="F390" s="48"/>
      <c r="G390" s="2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 x14ac:dyDescent="0.2">
      <c r="A391" s="48"/>
      <c r="B391" s="48"/>
      <c r="C391" s="48"/>
      <c r="D391" s="48"/>
      <c r="E391" s="48"/>
      <c r="F391" s="48"/>
      <c r="G391" s="2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 x14ac:dyDescent="0.2">
      <c r="A392" s="48"/>
      <c r="B392" s="48"/>
      <c r="C392" s="48"/>
      <c r="D392" s="48"/>
      <c r="E392" s="48"/>
      <c r="F392" s="48"/>
      <c r="G392" s="2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 x14ac:dyDescent="0.2">
      <c r="A393" s="48"/>
      <c r="B393" s="48"/>
      <c r="C393" s="48"/>
      <c r="D393" s="48"/>
      <c r="E393" s="48"/>
      <c r="F393" s="48"/>
      <c r="G393" s="2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 x14ac:dyDescent="0.2">
      <c r="A394" s="48"/>
      <c r="B394" s="48"/>
      <c r="C394" s="48"/>
      <c r="D394" s="48"/>
      <c r="E394" s="48"/>
      <c r="F394" s="48"/>
      <c r="G394" s="2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 x14ac:dyDescent="0.2">
      <c r="A395" s="48"/>
      <c r="B395" s="48"/>
      <c r="C395" s="48"/>
      <c r="D395" s="48"/>
      <c r="E395" s="48"/>
      <c r="F395" s="48"/>
      <c r="G395" s="2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 x14ac:dyDescent="0.2">
      <c r="A396" s="48"/>
      <c r="B396" s="48"/>
      <c r="C396" s="48"/>
      <c r="D396" s="48"/>
      <c r="E396" s="48"/>
      <c r="F396" s="48"/>
      <c r="G396" s="2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 x14ac:dyDescent="0.2">
      <c r="A397" s="48"/>
      <c r="B397" s="48"/>
      <c r="C397" s="48"/>
      <c r="D397" s="48"/>
      <c r="E397" s="48"/>
      <c r="F397" s="48"/>
      <c r="G397" s="2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 x14ac:dyDescent="0.2">
      <c r="A398" s="48"/>
      <c r="B398" s="48"/>
      <c r="C398" s="48"/>
      <c r="D398" s="48"/>
      <c r="E398" s="48"/>
      <c r="F398" s="48"/>
      <c r="G398" s="2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 x14ac:dyDescent="0.2">
      <c r="A399" s="48"/>
      <c r="B399" s="48"/>
      <c r="C399" s="48"/>
      <c r="D399" s="48"/>
      <c r="E399" s="48"/>
      <c r="F399" s="48"/>
      <c r="G399" s="2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 x14ac:dyDescent="0.2">
      <c r="A400" s="48"/>
      <c r="B400" s="48"/>
      <c r="C400" s="48"/>
      <c r="D400" s="48"/>
      <c r="E400" s="48"/>
      <c r="F400" s="48"/>
      <c r="G400" s="2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 x14ac:dyDescent="0.2">
      <c r="A401" s="48"/>
      <c r="B401" s="48"/>
      <c r="C401" s="48"/>
      <c r="D401" s="48"/>
      <c r="E401" s="48"/>
      <c r="F401" s="48"/>
      <c r="G401" s="2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 x14ac:dyDescent="0.2">
      <c r="A402" s="48"/>
      <c r="B402" s="48"/>
      <c r="C402" s="48"/>
      <c r="D402" s="48"/>
      <c r="E402" s="48"/>
      <c r="F402" s="48"/>
      <c r="G402" s="2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 x14ac:dyDescent="0.2">
      <c r="A403" s="48"/>
      <c r="B403" s="48"/>
      <c r="C403" s="48"/>
      <c r="D403" s="48"/>
      <c r="E403" s="48"/>
      <c r="F403" s="48"/>
      <c r="G403" s="2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 x14ac:dyDescent="0.2">
      <c r="A404" s="48"/>
      <c r="B404" s="48"/>
      <c r="C404" s="48"/>
      <c r="D404" s="48"/>
      <c r="E404" s="48"/>
      <c r="F404" s="48"/>
      <c r="G404" s="2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 x14ac:dyDescent="0.2">
      <c r="A405" s="48"/>
      <c r="B405" s="48"/>
      <c r="C405" s="48"/>
      <c r="D405" s="48"/>
      <c r="E405" s="48"/>
      <c r="F405" s="48"/>
      <c r="G405" s="2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 x14ac:dyDescent="0.2">
      <c r="A406" s="48"/>
      <c r="B406" s="48"/>
      <c r="C406" s="48"/>
      <c r="D406" s="48"/>
      <c r="E406" s="48"/>
      <c r="F406" s="48"/>
      <c r="G406" s="2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 x14ac:dyDescent="0.2">
      <c r="A407" s="48"/>
      <c r="B407" s="48"/>
      <c r="C407" s="48"/>
      <c r="D407" s="48"/>
      <c r="E407" s="48"/>
      <c r="F407" s="48"/>
      <c r="G407" s="2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 x14ac:dyDescent="0.2">
      <c r="A408" s="48"/>
      <c r="B408" s="48"/>
      <c r="C408" s="48"/>
      <c r="D408" s="48"/>
      <c r="E408" s="48"/>
      <c r="F408" s="48"/>
      <c r="G408" s="2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 x14ac:dyDescent="0.2">
      <c r="A409" s="48"/>
      <c r="B409" s="48"/>
      <c r="C409" s="48"/>
      <c r="D409" s="48"/>
      <c r="E409" s="48"/>
      <c r="F409" s="48"/>
      <c r="G409" s="2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 x14ac:dyDescent="0.2">
      <c r="A410" s="48"/>
      <c r="B410" s="48"/>
      <c r="C410" s="48"/>
      <c r="D410" s="48"/>
      <c r="E410" s="48"/>
      <c r="F410" s="48"/>
      <c r="G410" s="2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 x14ac:dyDescent="0.2">
      <c r="A411" s="48"/>
      <c r="B411" s="48"/>
      <c r="C411" s="48"/>
      <c r="D411" s="48"/>
      <c r="E411" s="48"/>
      <c r="F411" s="48"/>
      <c r="G411" s="2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 x14ac:dyDescent="0.2">
      <c r="A412" s="48"/>
      <c r="B412" s="48"/>
      <c r="C412" s="48"/>
      <c r="D412" s="48"/>
      <c r="E412" s="48"/>
      <c r="F412" s="48"/>
      <c r="G412" s="2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 x14ac:dyDescent="0.2">
      <c r="A413" s="48"/>
      <c r="B413" s="48"/>
      <c r="C413" s="48"/>
      <c r="D413" s="48"/>
      <c r="E413" s="48"/>
      <c r="F413" s="48"/>
      <c r="G413" s="2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 x14ac:dyDescent="0.2">
      <c r="A414" s="48"/>
      <c r="B414" s="48"/>
      <c r="C414" s="48"/>
      <c r="D414" s="48"/>
      <c r="E414" s="48"/>
      <c r="F414" s="48"/>
      <c r="G414" s="2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 x14ac:dyDescent="0.2">
      <c r="A415" s="48"/>
      <c r="B415" s="48"/>
      <c r="C415" s="48"/>
      <c r="D415" s="48"/>
      <c r="E415" s="48"/>
      <c r="F415" s="48"/>
      <c r="G415" s="2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 x14ac:dyDescent="0.2">
      <c r="A416" s="48"/>
      <c r="B416" s="48"/>
      <c r="C416" s="48"/>
      <c r="D416" s="48"/>
      <c r="E416" s="48"/>
      <c r="F416" s="48"/>
      <c r="G416" s="2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 x14ac:dyDescent="0.2">
      <c r="A417" s="48"/>
      <c r="B417" s="48"/>
      <c r="C417" s="48"/>
      <c r="D417" s="48"/>
      <c r="E417" s="48"/>
      <c r="F417" s="48"/>
      <c r="G417" s="2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 x14ac:dyDescent="0.2">
      <c r="A418" s="48"/>
      <c r="B418" s="48"/>
      <c r="C418" s="48"/>
      <c r="D418" s="48"/>
      <c r="E418" s="48"/>
      <c r="F418" s="48"/>
      <c r="G418" s="2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 x14ac:dyDescent="0.2">
      <c r="A419" s="48"/>
      <c r="B419" s="48"/>
      <c r="C419" s="48"/>
      <c r="D419" s="48"/>
      <c r="E419" s="48"/>
      <c r="F419" s="48"/>
      <c r="G419" s="2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 x14ac:dyDescent="0.2">
      <c r="A420" s="48"/>
      <c r="B420" s="48"/>
      <c r="C420" s="48"/>
      <c r="D420" s="48"/>
      <c r="E420" s="48"/>
      <c r="F420" s="48"/>
      <c r="G420" s="2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 x14ac:dyDescent="0.2">
      <c r="A421" s="48"/>
      <c r="B421" s="48"/>
      <c r="C421" s="48"/>
      <c r="D421" s="48"/>
      <c r="E421" s="48"/>
      <c r="F421" s="48"/>
      <c r="G421" s="2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 x14ac:dyDescent="0.2">
      <c r="A422" s="48"/>
      <c r="B422" s="48"/>
      <c r="C422" s="48"/>
      <c r="D422" s="48"/>
      <c r="E422" s="48"/>
      <c r="F422" s="48"/>
      <c r="G422" s="2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 x14ac:dyDescent="0.2">
      <c r="A423" s="48"/>
      <c r="B423" s="48"/>
      <c r="C423" s="48"/>
      <c r="D423" s="48"/>
      <c r="E423" s="48"/>
      <c r="F423" s="48"/>
      <c r="G423" s="2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 x14ac:dyDescent="0.2">
      <c r="A424" s="48"/>
      <c r="B424" s="48"/>
      <c r="C424" s="48"/>
      <c r="D424" s="48"/>
      <c r="E424" s="48"/>
      <c r="F424" s="48"/>
      <c r="G424" s="2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 x14ac:dyDescent="0.2">
      <c r="A425" s="48"/>
      <c r="B425" s="48"/>
      <c r="C425" s="48"/>
      <c r="D425" s="48"/>
      <c r="E425" s="48"/>
      <c r="F425" s="48"/>
      <c r="G425" s="2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 x14ac:dyDescent="0.2">
      <c r="A426" s="48"/>
      <c r="B426" s="48"/>
      <c r="C426" s="48"/>
      <c r="D426" s="48"/>
      <c r="E426" s="48"/>
      <c r="F426" s="48"/>
      <c r="G426" s="2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 x14ac:dyDescent="0.2">
      <c r="A427" s="48"/>
      <c r="B427" s="48"/>
      <c r="C427" s="48"/>
      <c r="D427" s="48"/>
      <c r="E427" s="48"/>
      <c r="F427" s="48"/>
      <c r="G427" s="2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 x14ac:dyDescent="0.2">
      <c r="A428" s="48"/>
      <c r="B428" s="48"/>
      <c r="C428" s="48"/>
      <c r="D428" s="48"/>
      <c r="E428" s="48"/>
      <c r="F428" s="48"/>
      <c r="G428" s="2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 x14ac:dyDescent="0.2">
      <c r="A429" s="48"/>
      <c r="B429" s="48"/>
      <c r="C429" s="48"/>
      <c r="D429" s="48"/>
      <c r="E429" s="48"/>
      <c r="F429" s="48"/>
      <c r="G429" s="2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 x14ac:dyDescent="0.2">
      <c r="A430" s="48"/>
      <c r="B430" s="48"/>
      <c r="C430" s="48"/>
      <c r="D430" s="48"/>
      <c r="E430" s="48"/>
      <c r="F430" s="48"/>
      <c r="G430" s="2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 x14ac:dyDescent="0.2">
      <c r="A431" s="48"/>
      <c r="B431" s="48"/>
      <c r="C431" s="48"/>
      <c r="D431" s="48"/>
      <c r="E431" s="48"/>
      <c r="F431" s="48"/>
      <c r="G431" s="2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 x14ac:dyDescent="0.2">
      <c r="A432" s="48"/>
      <c r="B432" s="48"/>
      <c r="C432" s="48"/>
      <c r="D432" s="48"/>
      <c r="E432" s="48"/>
      <c r="F432" s="48"/>
      <c r="G432" s="2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 x14ac:dyDescent="0.2">
      <c r="A433" s="48"/>
      <c r="B433" s="48"/>
      <c r="C433" s="48"/>
      <c r="D433" s="48"/>
      <c r="E433" s="48"/>
      <c r="F433" s="48"/>
      <c r="G433" s="2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 x14ac:dyDescent="0.2">
      <c r="A434" s="48"/>
      <c r="B434" s="48"/>
      <c r="C434" s="48"/>
      <c r="D434" s="48"/>
      <c r="E434" s="48"/>
      <c r="F434" s="48"/>
      <c r="G434" s="2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 x14ac:dyDescent="0.2">
      <c r="A435" s="48"/>
      <c r="B435" s="48"/>
      <c r="C435" s="48"/>
      <c r="D435" s="48"/>
      <c r="E435" s="48"/>
      <c r="F435" s="48"/>
      <c r="G435" s="2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 x14ac:dyDescent="0.2">
      <c r="A436" s="48"/>
      <c r="B436" s="48"/>
      <c r="C436" s="48"/>
      <c r="D436" s="48"/>
      <c r="E436" s="48"/>
      <c r="F436" s="48"/>
      <c r="G436" s="2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 x14ac:dyDescent="0.2">
      <c r="A437" s="48"/>
      <c r="B437" s="48"/>
      <c r="C437" s="48"/>
      <c r="D437" s="48"/>
      <c r="E437" s="48"/>
      <c r="F437" s="48"/>
      <c r="G437" s="2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 x14ac:dyDescent="0.2">
      <c r="A438" s="48"/>
      <c r="B438" s="48"/>
      <c r="C438" s="48"/>
      <c r="D438" s="48"/>
      <c r="E438" s="48"/>
      <c r="F438" s="48"/>
      <c r="G438" s="2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 x14ac:dyDescent="0.2">
      <c r="A439" s="48"/>
      <c r="B439" s="48"/>
      <c r="C439" s="48"/>
      <c r="D439" s="48"/>
      <c r="E439" s="48"/>
      <c r="F439" s="48"/>
      <c r="G439" s="2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 x14ac:dyDescent="0.2">
      <c r="A440" s="48"/>
      <c r="B440" s="48"/>
      <c r="C440" s="48"/>
      <c r="D440" s="48"/>
      <c r="E440" s="48"/>
      <c r="F440" s="48"/>
      <c r="G440" s="2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 x14ac:dyDescent="0.2">
      <c r="A441" s="48"/>
      <c r="B441" s="48"/>
      <c r="C441" s="48"/>
      <c r="D441" s="48"/>
      <c r="E441" s="48"/>
      <c r="F441" s="48"/>
      <c r="G441" s="2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 x14ac:dyDescent="0.2">
      <c r="A442" s="48"/>
      <c r="B442" s="48"/>
      <c r="C442" s="48"/>
      <c r="D442" s="48"/>
      <c r="E442" s="48"/>
      <c r="F442" s="48"/>
      <c r="G442" s="2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 x14ac:dyDescent="0.2">
      <c r="A443" s="48"/>
      <c r="B443" s="48"/>
      <c r="C443" s="48"/>
      <c r="D443" s="48"/>
      <c r="E443" s="48"/>
      <c r="F443" s="48"/>
      <c r="G443" s="2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 x14ac:dyDescent="0.2">
      <c r="A444" s="48"/>
      <c r="B444" s="48"/>
      <c r="C444" s="48"/>
      <c r="D444" s="48"/>
      <c r="E444" s="48"/>
      <c r="F444" s="48"/>
      <c r="G444" s="2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 x14ac:dyDescent="0.2">
      <c r="A445" s="48"/>
      <c r="B445" s="48"/>
      <c r="C445" s="48"/>
      <c r="D445" s="48"/>
      <c r="E445" s="48"/>
      <c r="F445" s="48"/>
      <c r="G445" s="2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 x14ac:dyDescent="0.2">
      <c r="A446" s="48"/>
      <c r="B446" s="48"/>
      <c r="C446" s="48"/>
      <c r="D446" s="48"/>
      <c r="E446" s="48"/>
      <c r="F446" s="48"/>
      <c r="G446" s="2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 x14ac:dyDescent="0.2">
      <c r="A447" s="48"/>
      <c r="B447" s="48"/>
      <c r="C447" s="48"/>
      <c r="D447" s="48"/>
      <c r="E447" s="48"/>
      <c r="F447" s="48"/>
      <c r="G447" s="2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 x14ac:dyDescent="0.2">
      <c r="A448" s="48"/>
      <c r="B448" s="48"/>
      <c r="C448" s="48"/>
      <c r="D448" s="48"/>
      <c r="E448" s="48"/>
      <c r="F448" s="48"/>
      <c r="G448" s="2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 x14ac:dyDescent="0.2">
      <c r="A449" s="48"/>
      <c r="B449" s="48"/>
      <c r="C449" s="48"/>
      <c r="D449" s="48"/>
      <c r="E449" s="48"/>
      <c r="F449" s="48"/>
      <c r="G449" s="2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 x14ac:dyDescent="0.2">
      <c r="A450" s="48"/>
      <c r="B450" s="48"/>
      <c r="C450" s="48"/>
      <c r="D450" s="48"/>
      <c r="E450" s="48"/>
      <c r="F450" s="48"/>
      <c r="G450" s="2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 x14ac:dyDescent="0.2">
      <c r="A451" s="48"/>
      <c r="B451" s="48"/>
      <c r="C451" s="48"/>
      <c r="D451" s="48"/>
      <c r="E451" s="48"/>
      <c r="F451" s="48"/>
      <c r="G451" s="2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 x14ac:dyDescent="0.2">
      <c r="A452" s="48"/>
      <c r="B452" s="48"/>
      <c r="C452" s="48"/>
      <c r="D452" s="48"/>
      <c r="E452" s="48"/>
      <c r="F452" s="48"/>
      <c r="G452" s="2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 x14ac:dyDescent="0.2">
      <c r="A453" s="48"/>
      <c r="B453" s="48"/>
      <c r="C453" s="48"/>
      <c r="D453" s="48"/>
      <c r="E453" s="48"/>
      <c r="F453" s="48"/>
      <c r="G453" s="2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 x14ac:dyDescent="0.2">
      <c r="A454" s="48"/>
      <c r="B454" s="48"/>
      <c r="C454" s="48"/>
      <c r="D454" s="48"/>
      <c r="E454" s="48"/>
      <c r="F454" s="48"/>
      <c r="G454" s="2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 x14ac:dyDescent="0.2">
      <c r="A455" s="48"/>
      <c r="B455" s="48"/>
      <c r="C455" s="48"/>
      <c r="D455" s="48"/>
      <c r="E455" s="48"/>
      <c r="F455" s="48"/>
      <c r="G455" s="2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 x14ac:dyDescent="0.2">
      <c r="A456" s="48"/>
      <c r="B456" s="48"/>
      <c r="C456" s="48"/>
      <c r="D456" s="48"/>
      <c r="E456" s="48"/>
      <c r="F456" s="48"/>
      <c r="G456" s="2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 x14ac:dyDescent="0.2">
      <c r="A457" s="48"/>
      <c r="B457" s="48"/>
      <c r="C457" s="48"/>
      <c r="D457" s="48"/>
      <c r="E457" s="48"/>
      <c r="F457" s="48"/>
      <c r="G457" s="2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 x14ac:dyDescent="0.2">
      <c r="A458" s="48"/>
      <c r="B458" s="48"/>
      <c r="C458" s="48"/>
      <c r="D458" s="48"/>
      <c r="E458" s="48"/>
      <c r="F458" s="48"/>
      <c r="G458" s="2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 x14ac:dyDescent="0.2">
      <c r="A459" s="48"/>
      <c r="B459" s="48"/>
      <c r="C459" s="48"/>
      <c r="D459" s="48"/>
      <c r="E459" s="48"/>
      <c r="F459" s="48"/>
      <c r="G459" s="2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 x14ac:dyDescent="0.2">
      <c r="A460" s="48"/>
      <c r="B460" s="48"/>
      <c r="C460" s="48"/>
      <c r="D460" s="48"/>
      <c r="E460" s="48"/>
      <c r="F460" s="48"/>
      <c r="G460" s="2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 x14ac:dyDescent="0.2">
      <c r="A461" s="48"/>
      <c r="B461" s="48"/>
      <c r="C461" s="48"/>
      <c r="D461" s="48"/>
      <c r="E461" s="48"/>
      <c r="F461" s="48"/>
      <c r="G461" s="2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 x14ac:dyDescent="0.2">
      <c r="A462" s="48"/>
      <c r="B462" s="48"/>
      <c r="C462" s="48"/>
      <c r="D462" s="48"/>
      <c r="E462" s="48"/>
      <c r="F462" s="48"/>
      <c r="G462" s="2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 x14ac:dyDescent="0.2">
      <c r="A463" s="48"/>
      <c r="B463" s="48"/>
      <c r="C463" s="48"/>
      <c r="D463" s="48"/>
      <c r="E463" s="48"/>
      <c r="F463" s="48"/>
      <c r="G463" s="2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 x14ac:dyDescent="0.2">
      <c r="A464" s="48"/>
      <c r="B464" s="48"/>
      <c r="C464" s="48"/>
      <c r="D464" s="48"/>
      <c r="E464" s="48"/>
      <c r="F464" s="48"/>
      <c r="G464" s="2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 x14ac:dyDescent="0.2">
      <c r="A465" s="48"/>
      <c r="B465" s="48"/>
      <c r="C465" s="48"/>
      <c r="D465" s="48"/>
      <c r="E465" s="48"/>
      <c r="F465" s="48"/>
      <c r="G465" s="2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 x14ac:dyDescent="0.2">
      <c r="A466" s="48"/>
      <c r="B466" s="48"/>
      <c r="C466" s="48"/>
      <c r="D466" s="48"/>
      <c r="E466" s="48"/>
      <c r="F466" s="48"/>
      <c r="G466" s="2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 x14ac:dyDescent="0.2">
      <c r="A467" s="48"/>
      <c r="B467" s="48"/>
      <c r="C467" s="48"/>
      <c r="D467" s="48"/>
      <c r="E467" s="48"/>
      <c r="F467" s="48"/>
      <c r="G467" s="2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 x14ac:dyDescent="0.2">
      <c r="A468" s="48"/>
      <c r="B468" s="48"/>
      <c r="C468" s="48"/>
      <c r="D468" s="48"/>
      <c r="E468" s="48"/>
      <c r="F468" s="48"/>
      <c r="G468" s="2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 x14ac:dyDescent="0.2">
      <c r="A469" s="48"/>
      <c r="B469" s="48"/>
      <c r="C469" s="48"/>
      <c r="D469" s="48"/>
      <c r="E469" s="48"/>
      <c r="F469" s="48"/>
      <c r="G469" s="2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 x14ac:dyDescent="0.2">
      <c r="A470" s="48"/>
      <c r="B470" s="48"/>
      <c r="C470" s="48"/>
      <c r="D470" s="48"/>
      <c r="E470" s="48"/>
      <c r="F470" s="48"/>
      <c r="G470" s="2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 x14ac:dyDescent="0.2">
      <c r="A471" s="48"/>
      <c r="B471" s="48"/>
      <c r="C471" s="48"/>
      <c r="D471" s="48"/>
      <c r="E471" s="48"/>
      <c r="F471" s="48"/>
      <c r="G471" s="2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 x14ac:dyDescent="0.2">
      <c r="A472" s="48"/>
      <c r="B472" s="48"/>
      <c r="C472" s="48"/>
      <c r="D472" s="48"/>
      <c r="E472" s="48"/>
      <c r="F472" s="48"/>
      <c r="G472" s="2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 x14ac:dyDescent="0.2">
      <c r="A473" s="48"/>
      <c r="B473" s="48"/>
      <c r="C473" s="48"/>
      <c r="D473" s="48"/>
      <c r="E473" s="48"/>
      <c r="F473" s="48"/>
      <c r="G473" s="2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 x14ac:dyDescent="0.2">
      <c r="A474" s="48"/>
      <c r="B474" s="48"/>
      <c r="C474" s="48"/>
      <c r="D474" s="48"/>
      <c r="E474" s="48"/>
      <c r="F474" s="48"/>
      <c r="G474" s="2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 x14ac:dyDescent="0.2">
      <c r="A475" s="48"/>
      <c r="B475" s="48"/>
      <c r="C475" s="48"/>
      <c r="D475" s="48"/>
      <c r="E475" s="48"/>
      <c r="F475" s="48"/>
      <c r="G475" s="2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 x14ac:dyDescent="0.2">
      <c r="A476" s="48"/>
      <c r="B476" s="48"/>
      <c r="C476" s="48"/>
      <c r="D476" s="48"/>
      <c r="E476" s="48"/>
      <c r="F476" s="48"/>
      <c r="G476" s="2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 x14ac:dyDescent="0.2">
      <c r="A477" s="48"/>
      <c r="B477" s="48"/>
      <c r="C477" s="48"/>
      <c r="D477" s="48"/>
      <c r="E477" s="48"/>
      <c r="F477" s="48"/>
      <c r="G477" s="2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 x14ac:dyDescent="0.2">
      <c r="A478" s="48"/>
      <c r="B478" s="48"/>
      <c r="C478" s="48"/>
      <c r="D478" s="48"/>
      <c r="E478" s="48"/>
      <c r="F478" s="48"/>
      <c r="G478" s="2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 x14ac:dyDescent="0.2">
      <c r="A479" s="48"/>
      <c r="B479" s="48"/>
      <c r="C479" s="48"/>
      <c r="D479" s="48"/>
      <c r="E479" s="48"/>
      <c r="F479" s="48"/>
      <c r="G479" s="2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 x14ac:dyDescent="0.2">
      <c r="A480" s="48"/>
      <c r="B480" s="48"/>
      <c r="C480" s="48"/>
      <c r="D480" s="48"/>
      <c r="E480" s="48"/>
      <c r="F480" s="48"/>
      <c r="G480" s="2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 x14ac:dyDescent="0.2">
      <c r="A481" s="48"/>
      <c r="B481" s="48"/>
      <c r="C481" s="48"/>
      <c r="D481" s="48"/>
      <c r="E481" s="48"/>
      <c r="F481" s="48"/>
      <c r="G481" s="2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 x14ac:dyDescent="0.2">
      <c r="A482" s="48"/>
      <c r="B482" s="48"/>
      <c r="C482" s="48"/>
      <c r="D482" s="48"/>
      <c r="E482" s="48"/>
      <c r="F482" s="48"/>
      <c r="G482" s="2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 x14ac:dyDescent="0.2">
      <c r="A483" s="48"/>
      <c r="B483" s="48"/>
      <c r="C483" s="48"/>
      <c r="D483" s="48"/>
      <c r="E483" s="48"/>
      <c r="F483" s="48"/>
      <c r="G483" s="2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 x14ac:dyDescent="0.2">
      <c r="A484" s="48"/>
      <c r="B484" s="48"/>
      <c r="C484" s="48"/>
      <c r="D484" s="48"/>
      <c r="E484" s="48"/>
      <c r="F484" s="48"/>
      <c r="G484" s="2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 x14ac:dyDescent="0.2">
      <c r="A485" s="48"/>
      <c r="B485" s="48"/>
      <c r="C485" s="48"/>
      <c r="D485" s="48"/>
      <c r="E485" s="48"/>
      <c r="F485" s="48"/>
      <c r="G485" s="2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 x14ac:dyDescent="0.2">
      <c r="A486" s="48"/>
      <c r="B486" s="48"/>
      <c r="C486" s="48"/>
      <c r="D486" s="48"/>
      <c r="E486" s="48"/>
      <c r="F486" s="48"/>
      <c r="G486" s="2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 x14ac:dyDescent="0.2">
      <c r="A487" s="48"/>
      <c r="B487" s="48"/>
      <c r="C487" s="48"/>
      <c r="D487" s="48"/>
      <c r="E487" s="48"/>
      <c r="F487" s="48"/>
      <c r="G487" s="2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 x14ac:dyDescent="0.2">
      <c r="A488" s="48"/>
      <c r="B488" s="48"/>
      <c r="C488" s="48"/>
      <c r="D488" s="48"/>
      <c r="E488" s="48"/>
      <c r="F488" s="48"/>
      <c r="G488" s="2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 x14ac:dyDescent="0.2">
      <c r="A489" s="48"/>
      <c r="B489" s="48"/>
      <c r="C489" s="48"/>
      <c r="D489" s="48"/>
      <c r="E489" s="48"/>
      <c r="F489" s="48"/>
      <c r="G489" s="2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 x14ac:dyDescent="0.2">
      <c r="A490" s="48"/>
      <c r="B490" s="48"/>
      <c r="C490" s="48"/>
      <c r="D490" s="48"/>
      <c r="E490" s="48"/>
      <c r="F490" s="48"/>
      <c r="G490" s="2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 x14ac:dyDescent="0.2">
      <c r="A491" s="48"/>
      <c r="B491" s="48"/>
      <c r="C491" s="48"/>
      <c r="D491" s="48"/>
      <c r="E491" s="48"/>
      <c r="F491" s="48"/>
      <c r="G491" s="2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 x14ac:dyDescent="0.2">
      <c r="A492" s="48"/>
      <c r="B492" s="48"/>
      <c r="C492" s="48"/>
      <c r="D492" s="48"/>
      <c r="E492" s="48"/>
      <c r="F492" s="48"/>
      <c r="G492" s="2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 x14ac:dyDescent="0.2">
      <c r="A493" s="48"/>
      <c r="B493" s="48"/>
      <c r="C493" s="48"/>
      <c r="D493" s="48"/>
      <c r="E493" s="48"/>
      <c r="F493" s="48"/>
      <c r="G493" s="2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 x14ac:dyDescent="0.2">
      <c r="A494" s="48"/>
      <c r="B494" s="48"/>
      <c r="C494" s="48"/>
      <c r="D494" s="48"/>
      <c r="E494" s="48"/>
      <c r="F494" s="48"/>
      <c r="G494" s="2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 x14ac:dyDescent="0.2">
      <c r="A495" s="48"/>
      <c r="B495" s="48"/>
      <c r="C495" s="48"/>
      <c r="D495" s="48"/>
      <c r="E495" s="48"/>
      <c r="F495" s="48"/>
      <c r="G495" s="2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 x14ac:dyDescent="0.2">
      <c r="A496" s="48"/>
      <c r="B496" s="48"/>
      <c r="C496" s="48"/>
      <c r="D496" s="48"/>
      <c r="E496" s="48"/>
      <c r="F496" s="48"/>
      <c r="G496" s="2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 x14ac:dyDescent="0.2">
      <c r="A497" s="48"/>
      <c r="B497" s="48"/>
      <c r="C497" s="48"/>
      <c r="D497" s="48"/>
      <c r="E497" s="48"/>
      <c r="F497" s="48"/>
      <c r="G497" s="2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 x14ac:dyDescent="0.2">
      <c r="A498" s="48"/>
      <c r="B498" s="48"/>
      <c r="C498" s="48"/>
      <c r="D498" s="48"/>
      <c r="E498" s="48"/>
      <c r="F498" s="48"/>
      <c r="G498" s="2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 x14ac:dyDescent="0.2">
      <c r="A499" s="48"/>
      <c r="B499" s="48"/>
      <c r="C499" s="48"/>
      <c r="D499" s="48"/>
      <c r="E499" s="48"/>
      <c r="F499" s="48"/>
      <c r="G499" s="2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 x14ac:dyDescent="0.2">
      <c r="A500" s="48"/>
      <c r="B500" s="48"/>
      <c r="C500" s="48"/>
      <c r="D500" s="48"/>
      <c r="E500" s="48"/>
      <c r="F500" s="48"/>
      <c r="G500" s="2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 x14ac:dyDescent="0.2">
      <c r="A501" s="48"/>
      <c r="B501" s="48"/>
      <c r="C501" s="48"/>
      <c r="D501" s="48"/>
      <c r="E501" s="48"/>
      <c r="F501" s="48"/>
      <c r="G501" s="2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 x14ac:dyDescent="0.2">
      <c r="A502" s="48"/>
      <c r="B502" s="48"/>
      <c r="C502" s="48"/>
      <c r="D502" s="48"/>
      <c r="E502" s="48"/>
      <c r="F502" s="48"/>
      <c r="G502" s="2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 x14ac:dyDescent="0.2">
      <c r="A503" s="48"/>
      <c r="B503" s="48"/>
      <c r="C503" s="48"/>
      <c r="D503" s="48"/>
      <c r="E503" s="48"/>
      <c r="F503" s="48"/>
      <c r="G503" s="2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 x14ac:dyDescent="0.2">
      <c r="A504" s="48"/>
      <c r="B504" s="48"/>
      <c r="C504" s="48"/>
      <c r="D504" s="48"/>
      <c r="E504" s="48"/>
      <c r="F504" s="48"/>
      <c r="G504" s="2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 x14ac:dyDescent="0.2">
      <c r="A505" s="48"/>
      <c r="B505" s="48"/>
      <c r="C505" s="48"/>
      <c r="D505" s="48"/>
      <c r="E505" s="48"/>
      <c r="F505" s="48"/>
      <c r="G505" s="2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 x14ac:dyDescent="0.2">
      <c r="A506" s="48"/>
      <c r="B506" s="48"/>
      <c r="C506" s="48"/>
      <c r="D506" s="48"/>
      <c r="E506" s="48"/>
      <c r="F506" s="48"/>
      <c r="G506" s="2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 x14ac:dyDescent="0.2">
      <c r="A507" s="48"/>
      <c r="B507" s="48"/>
      <c r="C507" s="48"/>
      <c r="D507" s="48"/>
      <c r="E507" s="48"/>
      <c r="F507" s="48"/>
      <c r="G507" s="2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 x14ac:dyDescent="0.2">
      <c r="A508" s="48"/>
      <c r="B508" s="48"/>
      <c r="C508" s="48"/>
      <c r="D508" s="48"/>
      <c r="E508" s="48"/>
      <c r="F508" s="48"/>
      <c r="G508" s="2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 x14ac:dyDescent="0.2">
      <c r="A509" s="48"/>
      <c r="B509" s="48"/>
      <c r="C509" s="48"/>
      <c r="D509" s="48"/>
      <c r="E509" s="48"/>
      <c r="F509" s="48"/>
      <c r="G509" s="2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 x14ac:dyDescent="0.2">
      <c r="A510" s="48"/>
      <c r="B510" s="48"/>
      <c r="C510" s="48"/>
      <c r="D510" s="48"/>
      <c r="E510" s="48"/>
      <c r="F510" s="48"/>
      <c r="G510" s="2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 x14ac:dyDescent="0.2">
      <c r="A511" s="48"/>
      <c r="B511" s="48"/>
      <c r="C511" s="48"/>
      <c r="D511" s="48"/>
      <c r="E511" s="48"/>
      <c r="F511" s="48"/>
      <c r="G511" s="2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 x14ac:dyDescent="0.2">
      <c r="A512" s="48"/>
      <c r="B512" s="48"/>
      <c r="C512" s="48"/>
      <c r="D512" s="48"/>
      <c r="E512" s="48"/>
      <c r="F512" s="48"/>
      <c r="G512" s="2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 x14ac:dyDescent="0.2">
      <c r="A513" s="48"/>
      <c r="B513" s="48"/>
      <c r="C513" s="48"/>
      <c r="D513" s="48"/>
      <c r="E513" s="48"/>
      <c r="F513" s="48"/>
      <c r="G513" s="2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 x14ac:dyDescent="0.2">
      <c r="A514" s="48"/>
      <c r="B514" s="48"/>
      <c r="C514" s="48"/>
      <c r="D514" s="48"/>
      <c r="E514" s="48"/>
      <c r="F514" s="48"/>
      <c r="G514" s="2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 x14ac:dyDescent="0.2">
      <c r="A515" s="48"/>
      <c r="B515" s="48"/>
      <c r="C515" s="48"/>
      <c r="D515" s="48"/>
      <c r="E515" s="48"/>
      <c r="F515" s="48"/>
      <c r="G515" s="2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 x14ac:dyDescent="0.2">
      <c r="A516" s="48"/>
      <c r="B516" s="48"/>
      <c r="C516" s="48"/>
      <c r="D516" s="48"/>
      <c r="E516" s="48"/>
      <c r="F516" s="48"/>
      <c r="G516" s="2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 x14ac:dyDescent="0.2">
      <c r="A517" s="48"/>
      <c r="B517" s="48"/>
      <c r="C517" s="48"/>
      <c r="D517" s="48"/>
      <c r="E517" s="48"/>
      <c r="F517" s="48"/>
      <c r="G517" s="2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 x14ac:dyDescent="0.2">
      <c r="A518" s="48"/>
      <c r="B518" s="48"/>
      <c r="C518" s="48"/>
      <c r="D518" s="48"/>
      <c r="E518" s="48"/>
      <c r="F518" s="48"/>
      <c r="G518" s="2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 x14ac:dyDescent="0.2">
      <c r="A519" s="48"/>
      <c r="B519" s="48"/>
      <c r="C519" s="48"/>
      <c r="D519" s="48"/>
      <c r="E519" s="48"/>
      <c r="F519" s="48"/>
      <c r="G519" s="2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 x14ac:dyDescent="0.2">
      <c r="A520" s="48"/>
      <c r="B520" s="48"/>
      <c r="C520" s="48"/>
      <c r="D520" s="48"/>
      <c r="E520" s="48"/>
      <c r="F520" s="48"/>
      <c r="G520" s="2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 x14ac:dyDescent="0.2">
      <c r="A521" s="48"/>
      <c r="B521" s="48"/>
      <c r="C521" s="48"/>
      <c r="D521" s="48"/>
      <c r="E521" s="48"/>
      <c r="F521" s="48"/>
      <c r="G521" s="2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 x14ac:dyDescent="0.2">
      <c r="A522" s="48"/>
      <c r="B522" s="48"/>
      <c r="C522" s="48"/>
      <c r="D522" s="48"/>
      <c r="E522" s="48"/>
      <c r="F522" s="48"/>
      <c r="G522" s="2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 x14ac:dyDescent="0.2">
      <c r="A523" s="48"/>
      <c r="B523" s="48"/>
      <c r="C523" s="48"/>
      <c r="D523" s="48"/>
      <c r="E523" s="48"/>
      <c r="F523" s="48"/>
      <c r="G523" s="2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 x14ac:dyDescent="0.2">
      <c r="A524" s="48"/>
      <c r="B524" s="48"/>
      <c r="C524" s="48"/>
      <c r="D524" s="48"/>
      <c r="E524" s="48"/>
      <c r="F524" s="48"/>
      <c r="G524" s="2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 x14ac:dyDescent="0.2">
      <c r="A525" s="48"/>
      <c r="B525" s="48"/>
      <c r="C525" s="48"/>
      <c r="D525" s="48"/>
      <c r="E525" s="48"/>
      <c r="F525" s="48"/>
      <c r="G525" s="2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 x14ac:dyDescent="0.2">
      <c r="A526" s="48"/>
      <c r="B526" s="48"/>
      <c r="C526" s="48"/>
      <c r="D526" s="48"/>
      <c r="E526" s="48"/>
      <c r="F526" s="48"/>
      <c r="G526" s="2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 x14ac:dyDescent="0.2">
      <c r="A527" s="48"/>
      <c r="B527" s="48"/>
      <c r="C527" s="48"/>
      <c r="D527" s="48"/>
      <c r="E527" s="48"/>
      <c r="F527" s="48"/>
      <c r="G527" s="2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 x14ac:dyDescent="0.2">
      <c r="A528" s="48"/>
      <c r="B528" s="48"/>
      <c r="C528" s="48"/>
      <c r="D528" s="48"/>
      <c r="E528" s="48"/>
      <c r="F528" s="48"/>
      <c r="G528" s="2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 x14ac:dyDescent="0.2">
      <c r="A529" s="48"/>
      <c r="B529" s="48"/>
      <c r="C529" s="48"/>
      <c r="D529" s="48"/>
      <c r="E529" s="48"/>
      <c r="F529" s="48"/>
      <c r="G529" s="2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 x14ac:dyDescent="0.2">
      <c r="A530" s="48"/>
      <c r="B530" s="48"/>
      <c r="C530" s="48"/>
      <c r="D530" s="48"/>
      <c r="E530" s="48"/>
      <c r="F530" s="48"/>
      <c r="G530" s="2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 x14ac:dyDescent="0.2">
      <c r="A531" s="48"/>
      <c r="B531" s="48"/>
      <c r="C531" s="48"/>
      <c r="D531" s="48"/>
      <c r="E531" s="48"/>
      <c r="F531" s="48"/>
      <c r="G531" s="2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 x14ac:dyDescent="0.2">
      <c r="A532" s="48"/>
      <c r="B532" s="48"/>
      <c r="C532" s="48"/>
      <c r="D532" s="48"/>
      <c r="E532" s="48"/>
      <c r="F532" s="48"/>
      <c r="G532" s="2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 x14ac:dyDescent="0.2">
      <c r="A533" s="48"/>
      <c r="B533" s="48"/>
      <c r="C533" s="48"/>
      <c r="D533" s="48"/>
      <c r="E533" s="48"/>
      <c r="F533" s="48"/>
      <c r="G533" s="2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 x14ac:dyDescent="0.2">
      <c r="A534" s="48"/>
      <c r="B534" s="48"/>
      <c r="C534" s="48"/>
      <c r="D534" s="48"/>
      <c r="E534" s="48"/>
      <c r="F534" s="48"/>
      <c r="G534" s="2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 x14ac:dyDescent="0.2">
      <c r="A535" s="48"/>
      <c r="B535" s="48"/>
      <c r="C535" s="48"/>
      <c r="D535" s="48"/>
      <c r="E535" s="48"/>
      <c r="F535" s="48"/>
      <c r="G535" s="2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 x14ac:dyDescent="0.2">
      <c r="A536" s="48"/>
      <c r="B536" s="48"/>
      <c r="C536" s="48"/>
      <c r="D536" s="48"/>
      <c r="E536" s="48"/>
      <c r="F536" s="48"/>
      <c r="G536" s="2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 x14ac:dyDescent="0.2">
      <c r="A537" s="48"/>
      <c r="B537" s="48"/>
      <c r="C537" s="48"/>
      <c r="D537" s="48"/>
      <c r="E537" s="48"/>
      <c r="F537" s="48"/>
      <c r="G537" s="2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 x14ac:dyDescent="0.2">
      <c r="A538" s="48"/>
      <c r="B538" s="48"/>
      <c r="C538" s="48"/>
      <c r="D538" s="48"/>
      <c r="E538" s="48"/>
      <c r="F538" s="48"/>
      <c r="G538" s="2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 x14ac:dyDescent="0.2">
      <c r="A539" s="48"/>
      <c r="B539" s="48"/>
      <c r="C539" s="48"/>
      <c r="D539" s="48"/>
      <c r="E539" s="48"/>
      <c r="F539" s="48"/>
      <c r="G539" s="2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 x14ac:dyDescent="0.2">
      <c r="A540" s="48"/>
      <c r="B540" s="48"/>
      <c r="C540" s="48"/>
      <c r="D540" s="48"/>
      <c r="E540" s="48"/>
      <c r="F540" s="48"/>
      <c r="G540" s="2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 x14ac:dyDescent="0.2">
      <c r="A541" s="48"/>
      <c r="B541" s="48"/>
      <c r="C541" s="48"/>
      <c r="D541" s="48"/>
      <c r="E541" s="48"/>
      <c r="F541" s="48"/>
      <c r="G541" s="2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 x14ac:dyDescent="0.2">
      <c r="A542" s="48"/>
      <c r="B542" s="48"/>
      <c r="C542" s="48"/>
      <c r="D542" s="48"/>
      <c r="E542" s="48"/>
      <c r="F542" s="48"/>
      <c r="G542" s="2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 x14ac:dyDescent="0.2">
      <c r="A543" s="48"/>
      <c r="B543" s="48"/>
      <c r="C543" s="48"/>
      <c r="D543" s="48"/>
      <c r="E543" s="48"/>
      <c r="F543" s="48"/>
      <c r="G543" s="2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 x14ac:dyDescent="0.2">
      <c r="A544" s="48"/>
      <c r="B544" s="48"/>
      <c r="C544" s="48"/>
      <c r="D544" s="48"/>
      <c r="E544" s="48"/>
      <c r="F544" s="48"/>
      <c r="G544" s="2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 x14ac:dyDescent="0.2">
      <c r="A545" s="48"/>
      <c r="B545" s="48"/>
      <c r="C545" s="48"/>
      <c r="D545" s="48"/>
      <c r="E545" s="48"/>
      <c r="F545" s="48"/>
      <c r="G545" s="2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 x14ac:dyDescent="0.2">
      <c r="A546" s="48"/>
      <c r="B546" s="48"/>
      <c r="C546" s="48"/>
      <c r="D546" s="48"/>
      <c r="E546" s="48"/>
      <c r="F546" s="48"/>
      <c r="G546" s="2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 x14ac:dyDescent="0.2">
      <c r="A547" s="48"/>
      <c r="B547" s="48"/>
      <c r="C547" s="48"/>
      <c r="D547" s="48"/>
      <c r="E547" s="48"/>
      <c r="F547" s="48"/>
      <c r="G547" s="2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 x14ac:dyDescent="0.2">
      <c r="A548" s="48"/>
      <c r="B548" s="48"/>
      <c r="C548" s="48"/>
      <c r="D548" s="48"/>
      <c r="E548" s="48"/>
      <c r="F548" s="48"/>
      <c r="G548" s="2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 x14ac:dyDescent="0.2">
      <c r="A549" s="48"/>
      <c r="B549" s="48"/>
      <c r="C549" s="48"/>
      <c r="D549" s="48"/>
      <c r="E549" s="48"/>
      <c r="F549" s="48"/>
      <c r="G549" s="2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 x14ac:dyDescent="0.2">
      <c r="A550" s="48"/>
      <c r="B550" s="48"/>
      <c r="C550" s="48"/>
      <c r="D550" s="48"/>
      <c r="E550" s="48"/>
      <c r="F550" s="48"/>
      <c r="G550" s="2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 x14ac:dyDescent="0.2">
      <c r="A551" s="48"/>
      <c r="B551" s="48"/>
      <c r="C551" s="48"/>
      <c r="D551" s="48"/>
      <c r="E551" s="48"/>
      <c r="F551" s="48"/>
      <c r="G551" s="2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 x14ac:dyDescent="0.2">
      <c r="A552" s="48"/>
      <c r="B552" s="48"/>
      <c r="C552" s="48"/>
      <c r="D552" s="48"/>
      <c r="E552" s="48"/>
      <c r="F552" s="48"/>
      <c r="G552" s="2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 x14ac:dyDescent="0.2">
      <c r="A553" s="48"/>
      <c r="B553" s="48"/>
      <c r="C553" s="48"/>
      <c r="D553" s="48"/>
      <c r="E553" s="48"/>
      <c r="F553" s="48"/>
      <c r="G553" s="2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 x14ac:dyDescent="0.2">
      <c r="A554" s="48"/>
      <c r="B554" s="48"/>
      <c r="C554" s="48"/>
      <c r="D554" s="48"/>
      <c r="E554" s="48"/>
      <c r="F554" s="48"/>
      <c r="G554" s="2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 x14ac:dyDescent="0.2">
      <c r="A555" s="48"/>
      <c r="B555" s="48"/>
      <c r="C555" s="48"/>
      <c r="D555" s="48"/>
      <c r="E555" s="48"/>
      <c r="F555" s="48"/>
      <c r="G555" s="2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 x14ac:dyDescent="0.2">
      <c r="A556" s="48"/>
      <c r="B556" s="48"/>
      <c r="C556" s="48"/>
      <c r="D556" s="48"/>
      <c r="E556" s="48"/>
      <c r="F556" s="48"/>
      <c r="G556" s="2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 x14ac:dyDescent="0.2">
      <c r="A557" s="48"/>
      <c r="B557" s="48"/>
      <c r="C557" s="48"/>
      <c r="D557" s="48"/>
      <c r="E557" s="48"/>
      <c r="F557" s="48"/>
      <c r="G557" s="2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 x14ac:dyDescent="0.2">
      <c r="A558" s="48"/>
      <c r="B558" s="48"/>
      <c r="C558" s="48"/>
      <c r="D558" s="48"/>
      <c r="E558" s="48"/>
      <c r="F558" s="48"/>
      <c r="G558" s="2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 x14ac:dyDescent="0.2">
      <c r="A559" s="48"/>
      <c r="B559" s="48"/>
      <c r="C559" s="48"/>
      <c r="D559" s="48"/>
      <c r="E559" s="48"/>
      <c r="F559" s="48"/>
      <c r="G559" s="2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 x14ac:dyDescent="0.2">
      <c r="A560" s="48"/>
      <c r="B560" s="48"/>
      <c r="C560" s="48"/>
      <c r="D560" s="48"/>
      <c r="E560" s="48"/>
      <c r="F560" s="48"/>
      <c r="G560" s="2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 x14ac:dyDescent="0.2">
      <c r="A561" s="48"/>
      <c r="B561" s="48"/>
      <c r="C561" s="48"/>
      <c r="D561" s="48"/>
      <c r="E561" s="48"/>
      <c r="F561" s="48"/>
      <c r="G561" s="2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 x14ac:dyDescent="0.2">
      <c r="A562" s="48"/>
      <c r="B562" s="48"/>
      <c r="C562" s="48"/>
      <c r="D562" s="48"/>
      <c r="E562" s="48"/>
      <c r="F562" s="48"/>
      <c r="G562" s="2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 x14ac:dyDescent="0.2">
      <c r="A563" s="48"/>
      <c r="B563" s="48"/>
      <c r="C563" s="48"/>
      <c r="D563" s="48"/>
      <c r="E563" s="48"/>
      <c r="F563" s="48"/>
      <c r="G563" s="2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 x14ac:dyDescent="0.2">
      <c r="A564" s="48"/>
      <c r="B564" s="48"/>
      <c r="C564" s="48"/>
      <c r="D564" s="48"/>
      <c r="E564" s="48"/>
      <c r="F564" s="48"/>
      <c r="G564" s="2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 x14ac:dyDescent="0.2">
      <c r="A565" s="48"/>
      <c r="B565" s="48"/>
      <c r="C565" s="48"/>
      <c r="D565" s="48"/>
      <c r="E565" s="48"/>
      <c r="F565" s="48"/>
      <c r="G565" s="2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 x14ac:dyDescent="0.2">
      <c r="A566" s="48"/>
      <c r="B566" s="48"/>
      <c r="C566" s="48"/>
      <c r="D566" s="48"/>
      <c r="E566" s="48"/>
      <c r="F566" s="48"/>
      <c r="G566" s="2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 x14ac:dyDescent="0.2">
      <c r="A567" s="48"/>
      <c r="B567" s="48"/>
      <c r="C567" s="48"/>
      <c r="D567" s="48"/>
      <c r="E567" s="48"/>
      <c r="F567" s="48"/>
      <c r="G567" s="2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 x14ac:dyDescent="0.2">
      <c r="A568" s="48"/>
      <c r="B568" s="48"/>
      <c r="C568" s="48"/>
      <c r="D568" s="48"/>
      <c r="E568" s="48"/>
      <c r="F568" s="48"/>
      <c r="G568" s="2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 x14ac:dyDescent="0.2">
      <c r="A569" s="48"/>
      <c r="B569" s="48"/>
      <c r="C569" s="48"/>
      <c r="D569" s="48"/>
      <c r="E569" s="48"/>
      <c r="F569" s="48"/>
      <c r="G569" s="2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 x14ac:dyDescent="0.2">
      <c r="A570" s="48"/>
      <c r="B570" s="48"/>
      <c r="C570" s="48"/>
      <c r="D570" s="48"/>
      <c r="E570" s="48"/>
      <c r="F570" s="48"/>
      <c r="G570" s="2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 x14ac:dyDescent="0.2">
      <c r="A571" s="48"/>
      <c r="B571" s="48"/>
      <c r="C571" s="48"/>
      <c r="D571" s="48"/>
      <c r="E571" s="48"/>
      <c r="F571" s="48"/>
      <c r="G571" s="2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 x14ac:dyDescent="0.2">
      <c r="A572" s="48"/>
      <c r="B572" s="48"/>
      <c r="C572" s="48"/>
      <c r="D572" s="48"/>
      <c r="E572" s="48"/>
      <c r="F572" s="48"/>
      <c r="G572" s="2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 x14ac:dyDescent="0.2">
      <c r="A573" s="48"/>
      <c r="B573" s="48"/>
      <c r="C573" s="48"/>
      <c r="D573" s="48"/>
      <c r="E573" s="48"/>
      <c r="F573" s="48"/>
      <c r="G573" s="2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 x14ac:dyDescent="0.2">
      <c r="A574" s="48"/>
      <c r="B574" s="48"/>
      <c r="C574" s="48"/>
      <c r="D574" s="48"/>
      <c r="E574" s="48"/>
      <c r="F574" s="48"/>
      <c r="G574" s="2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 x14ac:dyDescent="0.2">
      <c r="A575" s="48"/>
      <c r="B575" s="48"/>
      <c r="C575" s="48"/>
      <c r="D575" s="48"/>
      <c r="E575" s="48"/>
      <c r="F575" s="48"/>
      <c r="G575" s="2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 x14ac:dyDescent="0.2">
      <c r="A576" s="48"/>
      <c r="B576" s="48"/>
      <c r="C576" s="48"/>
      <c r="D576" s="48"/>
      <c r="E576" s="48"/>
      <c r="F576" s="48"/>
      <c r="G576" s="2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 x14ac:dyDescent="0.2">
      <c r="A577" s="48"/>
      <c r="B577" s="48"/>
      <c r="C577" s="48"/>
      <c r="D577" s="48"/>
      <c r="E577" s="48"/>
      <c r="F577" s="48"/>
      <c r="G577" s="2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 x14ac:dyDescent="0.2">
      <c r="A578" s="48"/>
      <c r="B578" s="48"/>
      <c r="C578" s="48"/>
      <c r="D578" s="48"/>
      <c r="E578" s="48"/>
      <c r="F578" s="48"/>
      <c r="G578" s="2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 x14ac:dyDescent="0.2">
      <c r="A579" s="48"/>
      <c r="B579" s="48"/>
      <c r="C579" s="48"/>
      <c r="D579" s="48"/>
      <c r="E579" s="48"/>
      <c r="F579" s="48"/>
      <c r="G579" s="2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 x14ac:dyDescent="0.2">
      <c r="A580" s="48"/>
      <c r="B580" s="48"/>
      <c r="C580" s="48"/>
      <c r="D580" s="48"/>
      <c r="E580" s="48"/>
      <c r="F580" s="48"/>
      <c r="G580" s="2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 x14ac:dyDescent="0.2">
      <c r="A581" s="48"/>
      <c r="B581" s="48"/>
      <c r="C581" s="48"/>
      <c r="D581" s="48"/>
      <c r="E581" s="48"/>
      <c r="F581" s="48"/>
      <c r="G581" s="2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 x14ac:dyDescent="0.2">
      <c r="A582" s="48"/>
      <c r="B582" s="48"/>
      <c r="C582" s="48"/>
      <c r="D582" s="48"/>
      <c r="E582" s="48"/>
      <c r="F582" s="48"/>
      <c r="G582" s="2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 x14ac:dyDescent="0.2">
      <c r="A583" s="48"/>
      <c r="B583" s="48"/>
      <c r="C583" s="48"/>
      <c r="D583" s="48"/>
      <c r="E583" s="48"/>
      <c r="F583" s="48"/>
      <c r="G583" s="2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 x14ac:dyDescent="0.2">
      <c r="A584" s="48"/>
      <c r="B584" s="48"/>
      <c r="C584" s="48"/>
      <c r="D584" s="48"/>
      <c r="E584" s="48"/>
      <c r="F584" s="48"/>
      <c r="G584" s="2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 x14ac:dyDescent="0.2">
      <c r="A585" s="48"/>
      <c r="B585" s="48"/>
      <c r="C585" s="48"/>
      <c r="D585" s="48"/>
      <c r="E585" s="48"/>
      <c r="F585" s="48"/>
      <c r="G585" s="2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 x14ac:dyDescent="0.2">
      <c r="A586" s="48"/>
      <c r="B586" s="48"/>
      <c r="C586" s="48"/>
      <c r="D586" s="48"/>
      <c r="E586" s="48"/>
      <c r="F586" s="48"/>
      <c r="G586" s="2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 x14ac:dyDescent="0.2">
      <c r="A587" s="48"/>
      <c r="B587" s="48"/>
      <c r="C587" s="48"/>
      <c r="D587" s="48"/>
      <c r="E587" s="48"/>
      <c r="F587" s="48"/>
      <c r="G587" s="2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 x14ac:dyDescent="0.2">
      <c r="A588" s="48"/>
      <c r="B588" s="48"/>
      <c r="C588" s="48"/>
      <c r="D588" s="48"/>
      <c r="E588" s="48"/>
      <c r="F588" s="48"/>
      <c r="G588" s="2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 x14ac:dyDescent="0.2">
      <c r="A589" s="48"/>
      <c r="B589" s="48"/>
      <c r="C589" s="48"/>
      <c r="D589" s="48"/>
      <c r="E589" s="48"/>
      <c r="F589" s="48"/>
      <c r="G589" s="2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 x14ac:dyDescent="0.2">
      <c r="A590" s="48"/>
      <c r="B590" s="48"/>
      <c r="C590" s="48"/>
      <c r="D590" s="48"/>
      <c r="E590" s="48"/>
      <c r="F590" s="48"/>
      <c r="G590" s="2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 x14ac:dyDescent="0.2">
      <c r="A591" s="48"/>
      <c r="B591" s="48"/>
      <c r="C591" s="48"/>
      <c r="D591" s="48"/>
      <c r="E591" s="48"/>
      <c r="F591" s="48"/>
      <c r="G591" s="2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 x14ac:dyDescent="0.2">
      <c r="A592" s="48"/>
      <c r="B592" s="48"/>
      <c r="C592" s="48"/>
      <c r="D592" s="48"/>
      <c r="E592" s="48"/>
      <c r="F592" s="48"/>
      <c r="G592" s="2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 x14ac:dyDescent="0.2">
      <c r="A593" s="48"/>
      <c r="B593" s="48"/>
      <c r="C593" s="48"/>
      <c r="D593" s="48"/>
      <c r="E593" s="48"/>
      <c r="F593" s="48"/>
      <c r="G593" s="2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 x14ac:dyDescent="0.2">
      <c r="A594" s="48"/>
      <c r="B594" s="48"/>
      <c r="C594" s="48"/>
      <c r="D594" s="48"/>
      <c r="E594" s="48"/>
      <c r="F594" s="48"/>
      <c r="G594" s="2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 x14ac:dyDescent="0.2">
      <c r="A595" s="48"/>
      <c r="B595" s="48"/>
      <c r="C595" s="48"/>
      <c r="D595" s="48"/>
      <c r="E595" s="48"/>
      <c r="F595" s="48"/>
      <c r="G595" s="2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 x14ac:dyDescent="0.2">
      <c r="A596" s="48"/>
      <c r="B596" s="48"/>
      <c r="C596" s="48"/>
      <c r="D596" s="48"/>
      <c r="E596" s="48"/>
      <c r="F596" s="48"/>
      <c r="G596" s="2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 x14ac:dyDescent="0.2">
      <c r="A597" s="48"/>
      <c r="B597" s="48"/>
      <c r="C597" s="48"/>
      <c r="D597" s="48"/>
      <c r="E597" s="48"/>
      <c r="F597" s="48"/>
      <c r="G597" s="2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 x14ac:dyDescent="0.2">
      <c r="A598" s="48"/>
      <c r="B598" s="48"/>
      <c r="C598" s="48"/>
      <c r="D598" s="48"/>
      <c r="E598" s="48"/>
      <c r="F598" s="48"/>
      <c r="G598" s="2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 x14ac:dyDescent="0.2">
      <c r="A599" s="48"/>
      <c r="B599" s="48"/>
      <c r="C599" s="48"/>
      <c r="D599" s="48"/>
      <c r="E599" s="48"/>
      <c r="F599" s="48"/>
      <c r="G599" s="2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 x14ac:dyDescent="0.2">
      <c r="A600" s="48"/>
      <c r="B600" s="48"/>
      <c r="C600" s="48"/>
      <c r="D600" s="48"/>
      <c r="E600" s="48"/>
      <c r="F600" s="48"/>
      <c r="G600" s="2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 x14ac:dyDescent="0.2">
      <c r="A601" s="48"/>
      <c r="B601" s="48"/>
      <c r="C601" s="48"/>
      <c r="D601" s="48"/>
      <c r="E601" s="48"/>
      <c r="F601" s="48"/>
      <c r="G601" s="2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 x14ac:dyDescent="0.2">
      <c r="A602" s="48"/>
      <c r="B602" s="48"/>
      <c r="C602" s="48"/>
      <c r="D602" s="48"/>
      <c r="E602" s="48"/>
      <c r="F602" s="48"/>
      <c r="G602" s="2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 x14ac:dyDescent="0.2">
      <c r="A603" s="48"/>
      <c r="B603" s="48"/>
      <c r="C603" s="48"/>
      <c r="D603" s="48"/>
      <c r="E603" s="48"/>
      <c r="F603" s="48"/>
      <c r="G603" s="2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 x14ac:dyDescent="0.2">
      <c r="A604" s="48"/>
      <c r="B604" s="48"/>
      <c r="C604" s="48"/>
      <c r="D604" s="48"/>
      <c r="E604" s="48"/>
      <c r="F604" s="48"/>
      <c r="G604" s="2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 x14ac:dyDescent="0.2">
      <c r="A605" s="48"/>
      <c r="B605" s="48"/>
      <c r="C605" s="48"/>
      <c r="D605" s="48"/>
      <c r="E605" s="48"/>
      <c r="F605" s="48"/>
      <c r="G605" s="2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 x14ac:dyDescent="0.2">
      <c r="A606" s="48"/>
      <c r="B606" s="48"/>
      <c r="C606" s="48"/>
      <c r="D606" s="48"/>
      <c r="E606" s="48"/>
      <c r="F606" s="48"/>
      <c r="G606" s="2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 x14ac:dyDescent="0.2">
      <c r="A607" s="48"/>
      <c r="B607" s="48"/>
      <c r="C607" s="48"/>
      <c r="D607" s="48"/>
      <c r="E607" s="48"/>
      <c r="F607" s="48"/>
      <c r="G607" s="2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 x14ac:dyDescent="0.2">
      <c r="A608" s="48"/>
      <c r="B608" s="48"/>
      <c r="C608" s="48"/>
      <c r="D608" s="48"/>
      <c r="E608" s="48"/>
      <c r="F608" s="48"/>
      <c r="G608" s="2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 x14ac:dyDescent="0.2">
      <c r="A609" s="48"/>
      <c r="B609" s="48"/>
      <c r="C609" s="48"/>
      <c r="D609" s="48"/>
      <c r="E609" s="48"/>
      <c r="F609" s="48"/>
      <c r="G609" s="2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 x14ac:dyDescent="0.2">
      <c r="A610" s="48"/>
      <c r="B610" s="48"/>
      <c r="C610" s="48"/>
      <c r="D610" s="48"/>
      <c r="E610" s="48"/>
      <c r="F610" s="48"/>
      <c r="G610" s="2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 x14ac:dyDescent="0.2">
      <c r="A611" s="48"/>
      <c r="B611" s="48"/>
      <c r="C611" s="48"/>
      <c r="D611" s="48"/>
      <c r="E611" s="48"/>
      <c r="F611" s="48"/>
      <c r="G611" s="2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 x14ac:dyDescent="0.2">
      <c r="A612" s="48"/>
      <c r="B612" s="48"/>
      <c r="C612" s="48"/>
      <c r="D612" s="48"/>
      <c r="E612" s="48"/>
      <c r="F612" s="48"/>
      <c r="G612" s="2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 x14ac:dyDescent="0.2">
      <c r="A613" s="48"/>
      <c r="B613" s="48"/>
      <c r="C613" s="48"/>
      <c r="D613" s="48"/>
      <c r="E613" s="48"/>
      <c r="F613" s="48"/>
      <c r="G613" s="2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 x14ac:dyDescent="0.2">
      <c r="A614" s="48"/>
      <c r="B614" s="48"/>
      <c r="C614" s="48"/>
      <c r="D614" s="48"/>
      <c r="E614" s="48"/>
      <c r="F614" s="48"/>
      <c r="G614" s="2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 x14ac:dyDescent="0.2">
      <c r="A615" s="48"/>
      <c r="B615" s="48"/>
      <c r="C615" s="48"/>
      <c r="D615" s="48"/>
      <c r="E615" s="48"/>
      <c r="F615" s="48"/>
      <c r="G615" s="2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 x14ac:dyDescent="0.2">
      <c r="A616" s="48"/>
      <c r="B616" s="48"/>
      <c r="C616" s="48"/>
      <c r="D616" s="48"/>
      <c r="E616" s="48"/>
      <c r="F616" s="48"/>
      <c r="G616" s="2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 x14ac:dyDescent="0.2">
      <c r="A617" s="48"/>
      <c r="B617" s="48"/>
      <c r="C617" s="48"/>
      <c r="D617" s="48"/>
      <c r="E617" s="48"/>
      <c r="F617" s="48"/>
      <c r="G617" s="2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 x14ac:dyDescent="0.2">
      <c r="A618" s="48"/>
      <c r="B618" s="48"/>
      <c r="C618" s="48"/>
      <c r="D618" s="48"/>
      <c r="E618" s="48"/>
      <c r="F618" s="48"/>
      <c r="G618" s="2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 x14ac:dyDescent="0.2">
      <c r="A619" s="48"/>
      <c r="B619" s="48"/>
      <c r="C619" s="48"/>
      <c r="D619" s="48"/>
      <c r="E619" s="48"/>
      <c r="F619" s="48"/>
      <c r="G619" s="2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 x14ac:dyDescent="0.2">
      <c r="A620" s="48"/>
      <c r="B620" s="48"/>
      <c r="C620" s="48"/>
      <c r="D620" s="48"/>
      <c r="E620" s="48"/>
      <c r="F620" s="48"/>
      <c r="G620" s="2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 x14ac:dyDescent="0.2">
      <c r="A621" s="48"/>
      <c r="B621" s="48"/>
      <c r="C621" s="48"/>
      <c r="D621" s="48"/>
      <c r="E621" s="48"/>
      <c r="F621" s="48"/>
      <c r="G621" s="2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 x14ac:dyDescent="0.2">
      <c r="A622" s="48"/>
      <c r="B622" s="48"/>
      <c r="C622" s="48"/>
      <c r="D622" s="48"/>
      <c r="E622" s="48"/>
      <c r="F622" s="48"/>
      <c r="G622" s="2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 x14ac:dyDescent="0.2">
      <c r="A623" s="48"/>
      <c r="B623" s="48"/>
      <c r="C623" s="48"/>
      <c r="D623" s="48"/>
      <c r="E623" s="48"/>
      <c r="F623" s="48"/>
      <c r="G623" s="2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 x14ac:dyDescent="0.2">
      <c r="A624" s="48"/>
      <c r="B624" s="48"/>
      <c r="C624" s="48"/>
      <c r="D624" s="48"/>
      <c r="E624" s="48"/>
      <c r="F624" s="48"/>
      <c r="G624" s="2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 x14ac:dyDescent="0.2">
      <c r="A625" s="48"/>
      <c r="B625" s="48"/>
      <c r="C625" s="48"/>
      <c r="D625" s="48"/>
      <c r="E625" s="48"/>
      <c r="F625" s="48"/>
      <c r="G625" s="2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 x14ac:dyDescent="0.2">
      <c r="A626" s="48"/>
      <c r="B626" s="48"/>
      <c r="C626" s="48"/>
      <c r="D626" s="48"/>
      <c r="E626" s="48"/>
      <c r="F626" s="48"/>
      <c r="G626" s="2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 x14ac:dyDescent="0.2">
      <c r="A627" s="48"/>
      <c r="B627" s="48"/>
      <c r="C627" s="48"/>
      <c r="D627" s="48"/>
      <c r="E627" s="48"/>
      <c r="F627" s="48"/>
      <c r="G627" s="2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 x14ac:dyDescent="0.2">
      <c r="A628" s="48"/>
      <c r="B628" s="48"/>
      <c r="C628" s="48"/>
      <c r="D628" s="48"/>
      <c r="E628" s="48"/>
      <c r="F628" s="48"/>
      <c r="G628" s="2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 x14ac:dyDescent="0.2">
      <c r="A629" s="48"/>
      <c r="B629" s="48"/>
      <c r="C629" s="48"/>
      <c r="D629" s="48"/>
      <c r="E629" s="48"/>
      <c r="F629" s="48"/>
      <c r="G629" s="2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 x14ac:dyDescent="0.2">
      <c r="A630" s="48"/>
      <c r="B630" s="48"/>
      <c r="C630" s="48"/>
      <c r="D630" s="48"/>
      <c r="E630" s="48"/>
      <c r="F630" s="48"/>
      <c r="G630" s="2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 x14ac:dyDescent="0.2">
      <c r="A631" s="48"/>
      <c r="B631" s="48"/>
      <c r="C631" s="48"/>
      <c r="D631" s="48"/>
      <c r="E631" s="48"/>
      <c r="F631" s="48"/>
      <c r="G631" s="2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 x14ac:dyDescent="0.2">
      <c r="A632" s="48"/>
      <c r="B632" s="48"/>
      <c r="C632" s="48"/>
      <c r="D632" s="48"/>
      <c r="E632" s="48"/>
      <c r="F632" s="48"/>
      <c r="G632" s="2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 x14ac:dyDescent="0.2">
      <c r="A633" s="48"/>
      <c r="B633" s="48"/>
      <c r="C633" s="48"/>
      <c r="D633" s="48"/>
      <c r="E633" s="48"/>
      <c r="F633" s="48"/>
      <c r="G633" s="2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 x14ac:dyDescent="0.2">
      <c r="A634" s="48"/>
      <c r="B634" s="48"/>
      <c r="C634" s="48"/>
      <c r="D634" s="48"/>
      <c r="E634" s="48"/>
      <c r="F634" s="48"/>
      <c r="G634" s="2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 x14ac:dyDescent="0.2">
      <c r="A635" s="48"/>
      <c r="B635" s="48"/>
      <c r="C635" s="48"/>
      <c r="D635" s="48"/>
      <c r="E635" s="48"/>
      <c r="F635" s="48"/>
      <c r="G635" s="2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 x14ac:dyDescent="0.2">
      <c r="A636" s="48"/>
      <c r="B636" s="48"/>
      <c r="C636" s="48"/>
      <c r="D636" s="48"/>
      <c r="E636" s="48"/>
      <c r="F636" s="48"/>
      <c r="G636" s="2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 x14ac:dyDescent="0.2">
      <c r="A637" s="48"/>
      <c r="B637" s="48"/>
      <c r="C637" s="48"/>
      <c r="D637" s="48"/>
      <c r="E637" s="48"/>
      <c r="F637" s="48"/>
      <c r="G637" s="2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 x14ac:dyDescent="0.2">
      <c r="A638" s="48"/>
      <c r="B638" s="48"/>
      <c r="C638" s="48"/>
      <c r="D638" s="48"/>
      <c r="E638" s="48"/>
      <c r="F638" s="48"/>
      <c r="G638" s="2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 x14ac:dyDescent="0.2">
      <c r="A639" s="48"/>
      <c r="B639" s="48"/>
      <c r="C639" s="48"/>
      <c r="D639" s="48"/>
      <c r="E639" s="48"/>
      <c r="F639" s="48"/>
      <c r="G639" s="2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 x14ac:dyDescent="0.2">
      <c r="A640" s="48"/>
      <c r="B640" s="48"/>
      <c r="C640" s="48"/>
      <c r="D640" s="48"/>
      <c r="E640" s="48"/>
      <c r="F640" s="48"/>
      <c r="G640" s="2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 x14ac:dyDescent="0.2">
      <c r="A641" s="48"/>
      <c r="B641" s="48"/>
      <c r="C641" s="48"/>
      <c r="D641" s="48"/>
      <c r="E641" s="48"/>
      <c r="F641" s="48"/>
      <c r="G641" s="2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 x14ac:dyDescent="0.2">
      <c r="A642" s="48"/>
      <c r="B642" s="48"/>
      <c r="C642" s="48"/>
      <c r="D642" s="48"/>
      <c r="E642" s="48"/>
      <c r="F642" s="48"/>
      <c r="G642" s="2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 x14ac:dyDescent="0.2">
      <c r="A643" s="48"/>
      <c r="B643" s="48"/>
      <c r="C643" s="48"/>
      <c r="D643" s="48"/>
      <c r="E643" s="48"/>
      <c r="F643" s="48"/>
      <c r="G643" s="2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 x14ac:dyDescent="0.2">
      <c r="A644" s="48"/>
      <c r="B644" s="48"/>
      <c r="C644" s="48"/>
      <c r="D644" s="48"/>
      <c r="E644" s="48"/>
      <c r="F644" s="48"/>
      <c r="G644" s="2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 x14ac:dyDescent="0.2">
      <c r="A645" s="48"/>
      <c r="B645" s="48"/>
      <c r="C645" s="48"/>
      <c r="D645" s="48"/>
      <c r="E645" s="48"/>
      <c r="F645" s="48"/>
      <c r="G645" s="2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 x14ac:dyDescent="0.2">
      <c r="A646" s="48"/>
      <c r="B646" s="48"/>
      <c r="C646" s="48"/>
      <c r="D646" s="48"/>
      <c r="E646" s="48"/>
      <c r="F646" s="48"/>
      <c r="G646" s="2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 x14ac:dyDescent="0.2">
      <c r="A647" s="48"/>
      <c r="B647" s="48"/>
      <c r="C647" s="48"/>
      <c r="D647" s="48"/>
      <c r="E647" s="48"/>
      <c r="F647" s="48"/>
      <c r="G647" s="2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 x14ac:dyDescent="0.2">
      <c r="A648" s="48"/>
      <c r="B648" s="48"/>
      <c r="C648" s="48"/>
      <c r="D648" s="48"/>
      <c r="E648" s="48"/>
      <c r="F648" s="48"/>
      <c r="G648" s="2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 x14ac:dyDescent="0.2">
      <c r="A649" s="48"/>
      <c r="B649" s="48"/>
      <c r="C649" s="48"/>
      <c r="D649" s="48"/>
      <c r="E649" s="48"/>
      <c r="F649" s="48"/>
      <c r="G649" s="2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 x14ac:dyDescent="0.2">
      <c r="A650" s="48"/>
      <c r="B650" s="48"/>
      <c r="C650" s="48"/>
      <c r="D650" s="48"/>
      <c r="E650" s="48"/>
      <c r="F650" s="48"/>
      <c r="G650" s="2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 x14ac:dyDescent="0.2">
      <c r="A651" s="48"/>
      <c r="B651" s="48"/>
      <c r="C651" s="48"/>
      <c r="D651" s="48"/>
      <c r="E651" s="48"/>
      <c r="F651" s="48"/>
      <c r="G651" s="2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 x14ac:dyDescent="0.2">
      <c r="A652" s="48"/>
      <c r="B652" s="48"/>
      <c r="C652" s="48"/>
      <c r="D652" s="48"/>
      <c r="E652" s="48"/>
      <c r="F652" s="48"/>
      <c r="G652" s="2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 x14ac:dyDescent="0.2">
      <c r="A653" s="48"/>
      <c r="B653" s="48"/>
      <c r="C653" s="48"/>
      <c r="D653" s="48"/>
      <c r="E653" s="48"/>
      <c r="F653" s="48"/>
      <c r="G653" s="2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 x14ac:dyDescent="0.2">
      <c r="A654" s="48"/>
      <c r="B654" s="48"/>
      <c r="C654" s="48"/>
      <c r="D654" s="48"/>
      <c r="E654" s="48"/>
      <c r="F654" s="48"/>
      <c r="G654" s="2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 x14ac:dyDescent="0.2">
      <c r="A655" s="48"/>
      <c r="B655" s="48"/>
      <c r="C655" s="48"/>
      <c r="D655" s="48"/>
      <c r="E655" s="48"/>
      <c r="F655" s="48"/>
      <c r="G655" s="2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 x14ac:dyDescent="0.2">
      <c r="A656" s="48"/>
      <c r="B656" s="48"/>
      <c r="C656" s="48"/>
      <c r="D656" s="48"/>
      <c r="E656" s="48"/>
      <c r="F656" s="48"/>
      <c r="G656" s="2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 x14ac:dyDescent="0.2">
      <c r="A657" s="48"/>
      <c r="B657" s="48"/>
      <c r="C657" s="48"/>
      <c r="D657" s="48"/>
      <c r="E657" s="48"/>
      <c r="F657" s="48"/>
      <c r="G657" s="2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 x14ac:dyDescent="0.2">
      <c r="A658" s="48"/>
      <c r="B658" s="48"/>
      <c r="C658" s="48"/>
      <c r="D658" s="48"/>
      <c r="E658" s="48"/>
      <c r="F658" s="48"/>
      <c r="G658" s="2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 x14ac:dyDescent="0.2">
      <c r="A659" s="48"/>
      <c r="B659" s="48"/>
      <c r="C659" s="48"/>
      <c r="D659" s="48"/>
      <c r="E659" s="48"/>
      <c r="F659" s="48"/>
      <c r="G659" s="2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 x14ac:dyDescent="0.2">
      <c r="A660" s="48"/>
      <c r="B660" s="48"/>
      <c r="C660" s="48"/>
      <c r="D660" s="48"/>
      <c r="E660" s="48"/>
      <c r="F660" s="48"/>
      <c r="G660" s="2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 x14ac:dyDescent="0.2">
      <c r="A661" s="48"/>
      <c r="B661" s="48"/>
      <c r="C661" s="48"/>
      <c r="D661" s="48"/>
      <c r="E661" s="48"/>
      <c r="F661" s="48"/>
      <c r="G661" s="2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 x14ac:dyDescent="0.2">
      <c r="A662" s="48"/>
      <c r="B662" s="48"/>
      <c r="C662" s="48"/>
      <c r="D662" s="48"/>
      <c r="E662" s="48"/>
      <c r="F662" s="48"/>
      <c r="G662" s="2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 x14ac:dyDescent="0.2">
      <c r="A663" s="48"/>
      <c r="B663" s="48"/>
      <c r="C663" s="48"/>
      <c r="D663" s="48"/>
      <c r="E663" s="48"/>
      <c r="F663" s="48"/>
      <c r="G663" s="2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 x14ac:dyDescent="0.2">
      <c r="A664" s="48"/>
      <c r="B664" s="48"/>
      <c r="C664" s="48"/>
      <c r="D664" s="48"/>
      <c r="E664" s="48"/>
      <c r="F664" s="48"/>
      <c r="G664" s="2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 x14ac:dyDescent="0.2">
      <c r="A665" s="48"/>
      <c r="B665" s="48"/>
      <c r="C665" s="48"/>
      <c r="D665" s="48"/>
      <c r="E665" s="48"/>
      <c r="F665" s="48"/>
      <c r="G665" s="2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 x14ac:dyDescent="0.2">
      <c r="A666" s="48"/>
      <c r="B666" s="48"/>
      <c r="C666" s="48"/>
      <c r="D666" s="48"/>
      <c r="E666" s="48"/>
      <c r="F666" s="48"/>
      <c r="G666" s="2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 x14ac:dyDescent="0.2">
      <c r="A667" s="48"/>
      <c r="B667" s="48"/>
      <c r="C667" s="48"/>
      <c r="D667" s="48"/>
      <c r="E667" s="48"/>
      <c r="F667" s="48"/>
      <c r="G667" s="2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 x14ac:dyDescent="0.2">
      <c r="A668" s="48"/>
      <c r="B668" s="48"/>
      <c r="C668" s="48"/>
      <c r="D668" s="48"/>
      <c r="E668" s="48"/>
      <c r="F668" s="48"/>
      <c r="G668" s="2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 x14ac:dyDescent="0.2">
      <c r="A669" s="48"/>
      <c r="B669" s="48"/>
      <c r="C669" s="48"/>
      <c r="D669" s="48"/>
      <c r="E669" s="48"/>
      <c r="F669" s="48"/>
      <c r="G669" s="2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 x14ac:dyDescent="0.2">
      <c r="A670" s="48"/>
      <c r="B670" s="48"/>
      <c r="C670" s="48"/>
      <c r="D670" s="48"/>
      <c r="E670" s="48"/>
      <c r="F670" s="48"/>
      <c r="G670" s="2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 x14ac:dyDescent="0.2">
      <c r="A671" s="48"/>
      <c r="B671" s="48"/>
      <c r="C671" s="48"/>
      <c r="D671" s="48"/>
      <c r="E671" s="48"/>
      <c r="F671" s="48"/>
      <c r="G671" s="2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 x14ac:dyDescent="0.2">
      <c r="A672" s="48"/>
      <c r="B672" s="48"/>
      <c r="C672" s="48"/>
      <c r="D672" s="48"/>
      <c r="E672" s="48"/>
      <c r="F672" s="48"/>
      <c r="G672" s="2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 x14ac:dyDescent="0.2">
      <c r="A673" s="48"/>
      <c r="B673" s="48"/>
      <c r="C673" s="48"/>
      <c r="D673" s="48"/>
      <c r="E673" s="48"/>
      <c r="F673" s="48"/>
      <c r="G673" s="2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 x14ac:dyDescent="0.2">
      <c r="A674" s="48"/>
      <c r="B674" s="48"/>
      <c r="C674" s="48"/>
      <c r="D674" s="48"/>
      <c r="E674" s="48"/>
      <c r="F674" s="48"/>
      <c r="G674" s="2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 x14ac:dyDescent="0.2">
      <c r="A675" s="48"/>
      <c r="B675" s="48"/>
      <c r="C675" s="48"/>
      <c r="D675" s="48"/>
      <c r="E675" s="48"/>
      <c r="F675" s="48"/>
      <c r="G675" s="2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 x14ac:dyDescent="0.2">
      <c r="A676" s="48"/>
      <c r="B676" s="48"/>
      <c r="C676" s="48"/>
      <c r="D676" s="48"/>
      <c r="E676" s="48"/>
      <c r="F676" s="48"/>
      <c r="G676" s="2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 x14ac:dyDescent="0.2">
      <c r="A677" s="48"/>
      <c r="B677" s="48"/>
      <c r="C677" s="48"/>
      <c r="D677" s="48"/>
      <c r="E677" s="48"/>
      <c r="F677" s="48"/>
      <c r="G677" s="2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 x14ac:dyDescent="0.2">
      <c r="A678" s="48"/>
      <c r="B678" s="48"/>
      <c r="C678" s="48"/>
      <c r="D678" s="48"/>
      <c r="E678" s="48"/>
      <c r="F678" s="48"/>
      <c r="G678" s="2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 x14ac:dyDescent="0.2">
      <c r="A679" s="48"/>
      <c r="B679" s="48"/>
      <c r="C679" s="48"/>
      <c r="D679" s="48"/>
      <c r="E679" s="48"/>
      <c r="F679" s="48"/>
      <c r="G679" s="2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 x14ac:dyDescent="0.2">
      <c r="A680" s="48"/>
      <c r="B680" s="48"/>
      <c r="C680" s="48"/>
      <c r="D680" s="48"/>
      <c r="E680" s="48"/>
      <c r="F680" s="48"/>
      <c r="G680" s="2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 x14ac:dyDescent="0.2">
      <c r="A681" s="48"/>
      <c r="B681" s="48"/>
      <c r="C681" s="48"/>
      <c r="D681" s="48"/>
      <c r="E681" s="48"/>
      <c r="F681" s="48"/>
      <c r="G681" s="2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 x14ac:dyDescent="0.2">
      <c r="A682" s="48"/>
      <c r="B682" s="48"/>
      <c r="C682" s="48"/>
      <c r="D682" s="48"/>
      <c r="E682" s="48"/>
      <c r="F682" s="48"/>
      <c r="G682" s="2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 x14ac:dyDescent="0.2">
      <c r="A683" s="48"/>
      <c r="B683" s="48"/>
      <c r="C683" s="48"/>
      <c r="D683" s="48"/>
      <c r="E683" s="48"/>
      <c r="F683" s="48"/>
      <c r="G683" s="2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 x14ac:dyDescent="0.2">
      <c r="A684" s="48"/>
      <c r="B684" s="48"/>
      <c r="C684" s="48"/>
      <c r="D684" s="48"/>
      <c r="E684" s="48"/>
      <c r="F684" s="48"/>
      <c r="G684" s="2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 x14ac:dyDescent="0.2">
      <c r="A685" s="48"/>
      <c r="B685" s="48"/>
      <c r="C685" s="48"/>
      <c r="D685" s="48"/>
      <c r="E685" s="48"/>
      <c r="F685" s="48"/>
      <c r="G685" s="2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 x14ac:dyDescent="0.2">
      <c r="A686" s="48"/>
      <c r="B686" s="48"/>
      <c r="C686" s="48"/>
      <c r="D686" s="48"/>
      <c r="E686" s="48"/>
      <c r="F686" s="48"/>
      <c r="G686" s="2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 x14ac:dyDescent="0.2">
      <c r="A687" s="48"/>
      <c r="B687" s="48"/>
      <c r="C687" s="48"/>
      <c r="D687" s="48"/>
      <c r="E687" s="48"/>
      <c r="F687" s="48"/>
      <c r="G687" s="2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 x14ac:dyDescent="0.2">
      <c r="A688" s="48"/>
      <c r="B688" s="48"/>
      <c r="C688" s="48"/>
      <c r="D688" s="48"/>
      <c r="E688" s="48"/>
      <c r="F688" s="48"/>
      <c r="G688" s="2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 x14ac:dyDescent="0.2">
      <c r="A689" s="48"/>
      <c r="B689" s="48"/>
      <c r="C689" s="48"/>
      <c r="D689" s="48"/>
      <c r="E689" s="48"/>
      <c r="F689" s="48"/>
      <c r="G689" s="2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 x14ac:dyDescent="0.2">
      <c r="A690" s="48"/>
      <c r="B690" s="48"/>
      <c r="C690" s="48"/>
      <c r="D690" s="48"/>
      <c r="E690" s="48"/>
      <c r="F690" s="48"/>
      <c r="G690" s="2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 x14ac:dyDescent="0.2">
      <c r="A691" s="48"/>
      <c r="B691" s="48"/>
      <c r="C691" s="48"/>
      <c r="D691" s="48"/>
      <c r="E691" s="48"/>
      <c r="F691" s="48"/>
      <c r="G691" s="2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 x14ac:dyDescent="0.2">
      <c r="A692" s="48"/>
      <c r="B692" s="48"/>
      <c r="C692" s="48"/>
      <c r="D692" s="48"/>
      <c r="E692" s="48"/>
      <c r="F692" s="48"/>
      <c r="G692" s="2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 x14ac:dyDescent="0.2">
      <c r="A693" s="48"/>
      <c r="B693" s="48"/>
      <c r="C693" s="48"/>
      <c r="D693" s="48"/>
      <c r="E693" s="48"/>
      <c r="F693" s="48"/>
      <c r="G693" s="2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 x14ac:dyDescent="0.2">
      <c r="A694" s="48"/>
      <c r="B694" s="48"/>
      <c r="C694" s="48"/>
      <c r="D694" s="48"/>
      <c r="E694" s="48"/>
      <c r="F694" s="48"/>
      <c r="G694" s="2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 x14ac:dyDescent="0.2">
      <c r="A695" s="48"/>
      <c r="B695" s="48"/>
      <c r="C695" s="48"/>
      <c r="D695" s="48"/>
      <c r="E695" s="48"/>
      <c r="F695" s="48"/>
      <c r="G695" s="2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 x14ac:dyDescent="0.2">
      <c r="A696" s="48"/>
      <c r="B696" s="48"/>
      <c r="C696" s="48"/>
      <c r="D696" s="48"/>
      <c r="E696" s="48"/>
      <c r="F696" s="48"/>
      <c r="G696" s="2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 x14ac:dyDescent="0.2">
      <c r="A697" s="48"/>
      <c r="B697" s="48"/>
      <c r="C697" s="48"/>
      <c r="D697" s="48"/>
      <c r="E697" s="48"/>
      <c r="F697" s="48"/>
      <c r="G697" s="2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 x14ac:dyDescent="0.2">
      <c r="A698" s="48"/>
      <c r="B698" s="48"/>
      <c r="C698" s="48"/>
      <c r="D698" s="48"/>
      <c r="E698" s="48"/>
      <c r="F698" s="48"/>
      <c r="G698" s="2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 x14ac:dyDescent="0.2">
      <c r="A699" s="48"/>
      <c r="B699" s="48"/>
      <c r="C699" s="48"/>
      <c r="D699" s="48"/>
      <c r="E699" s="48"/>
      <c r="F699" s="48"/>
      <c r="G699" s="2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 x14ac:dyDescent="0.2">
      <c r="A700" s="48"/>
      <c r="B700" s="48"/>
      <c r="C700" s="48"/>
      <c r="D700" s="48"/>
      <c r="E700" s="48"/>
      <c r="F700" s="48"/>
      <c r="G700" s="2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 x14ac:dyDescent="0.2">
      <c r="A701" s="48"/>
      <c r="B701" s="48"/>
      <c r="C701" s="48"/>
      <c r="D701" s="48"/>
      <c r="E701" s="48"/>
      <c r="F701" s="48"/>
      <c r="G701" s="2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 x14ac:dyDescent="0.2">
      <c r="A702" s="48"/>
      <c r="B702" s="48"/>
      <c r="C702" s="48"/>
      <c r="D702" s="48"/>
      <c r="E702" s="48"/>
      <c r="F702" s="48"/>
      <c r="G702" s="2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 x14ac:dyDescent="0.2">
      <c r="A703" s="48"/>
      <c r="B703" s="48"/>
      <c r="C703" s="48"/>
      <c r="D703" s="48"/>
      <c r="E703" s="48"/>
      <c r="F703" s="48"/>
      <c r="G703" s="2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 x14ac:dyDescent="0.2">
      <c r="A704" s="48"/>
      <c r="B704" s="48"/>
      <c r="C704" s="48"/>
      <c r="D704" s="48"/>
      <c r="E704" s="48"/>
      <c r="F704" s="48"/>
      <c r="G704" s="2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 x14ac:dyDescent="0.2">
      <c r="A705" s="48"/>
      <c r="B705" s="48"/>
      <c r="C705" s="48"/>
      <c r="D705" s="48"/>
      <c r="E705" s="48"/>
      <c r="F705" s="48"/>
      <c r="G705" s="2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 x14ac:dyDescent="0.2">
      <c r="A706" s="48"/>
      <c r="B706" s="48"/>
      <c r="C706" s="48"/>
      <c r="D706" s="48"/>
      <c r="E706" s="48"/>
      <c r="F706" s="48"/>
      <c r="G706" s="2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 x14ac:dyDescent="0.2">
      <c r="A707" s="48"/>
      <c r="B707" s="48"/>
      <c r="C707" s="48"/>
      <c r="D707" s="48"/>
      <c r="E707" s="48"/>
      <c r="F707" s="48"/>
      <c r="G707" s="2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 x14ac:dyDescent="0.2">
      <c r="A708" s="48"/>
      <c r="B708" s="48"/>
      <c r="C708" s="48"/>
      <c r="D708" s="48"/>
      <c r="E708" s="48"/>
      <c r="F708" s="48"/>
      <c r="G708" s="2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 x14ac:dyDescent="0.2">
      <c r="A709" s="48"/>
      <c r="B709" s="48"/>
      <c r="C709" s="48"/>
      <c r="D709" s="48"/>
      <c r="E709" s="48"/>
      <c r="F709" s="48"/>
      <c r="G709" s="2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 x14ac:dyDescent="0.2">
      <c r="A710" s="48"/>
      <c r="B710" s="48"/>
      <c r="C710" s="48"/>
      <c r="D710" s="48"/>
      <c r="E710" s="48"/>
      <c r="F710" s="48"/>
      <c r="G710" s="2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 x14ac:dyDescent="0.2">
      <c r="A711" s="48"/>
      <c r="B711" s="48"/>
      <c r="C711" s="48"/>
      <c r="D711" s="48"/>
      <c r="E711" s="48"/>
      <c r="F711" s="48"/>
      <c r="G711" s="2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 x14ac:dyDescent="0.2">
      <c r="A712" s="48"/>
      <c r="B712" s="48"/>
      <c r="C712" s="48"/>
      <c r="D712" s="48"/>
      <c r="E712" s="48"/>
      <c r="F712" s="48"/>
      <c r="G712" s="2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 x14ac:dyDescent="0.2">
      <c r="A713" s="48"/>
      <c r="B713" s="48"/>
      <c r="C713" s="48"/>
      <c r="D713" s="48"/>
      <c r="E713" s="48"/>
      <c r="F713" s="48"/>
      <c r="G713" s="2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 x14ac:dyDescent="0.2">
      <c r="A714" s="48"/>
      <c r="B714" s="48"/>
      <c r="C714" s="48"/>
      <c r="D714" s="48"/>
      <c r="E714" s="48"/>
      <c r="F714" s="48"/>
      <c r="G714" s="2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 x14ac:dyDescent="0.2">
      <c r="A715" s="48"/>
      <c r="B715" s="48"/>
      <c r="C715" s="48"/>
      <c r="D715" s="48"/>
      <c r="E715" s="48"/>
      <c r="F715" s="48"/>
      <c r="G715" s="2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 x14ac:dyDescent="0.2">
      <c r="A716" s="48"/>
      <c r="B716" s="48"/>
      <c r="C716" s="48"/>
      <c r="D716" s="48"/>
      <c r="E716" s="48"/>
      <c r="F716" s="48"/>
      <c r="G716" s="2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 x14ac:dyDescent="0.2">
      <c r="A717" s="48"/>
      <c r="B717" s="48"/>
      <c r="C717" s="48"/>
      <c r="D717" s="48"/>
      <c r="E717" s="48"/>
      <c r="F717" s="48"/>
      <c r="G717" s="2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 x14ac:dyDescent="0.2">
      <c r="A718" s="48"/>
      <c r="B718" s="48"/>
      <c r="C718" s="48"/>
      <c r="D718" s="48"/>
      <c r="E718" s="48"/>
      <c r="F718" s="48"/>
      <c r="G718" s="2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 x14ac:dyDescent="0.2">
      <c r="A719" s="48"/>
      <c r="B719" s="48"/>
      <c r="C719" s="48"/>
      <c r="D719" s="48"/>
      <c r="E719" s="48"/>
      <c r="F719" s="48"/>
      <c r="G719" s="2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 x14ac:dyDescent="0.2">
      <c r="A720" s="48"/>
      <c r="B720" s="48"/>
      <c r="C720" s="48"/>
      <c r="D720" s="48"/>
      <c r="E720" s="48"/>
      <c r="F720" s="48"/>
      <c r="G720" s="2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 x14ac:dyDescent="0.2">
      <c r="A721" s="48"/>
      <c r="B721" s="48"/>
      <c r="C721" s="48"/>
      <c r="D721" s="48"/>
      <c r="E721" s="48"/>
      <c r="F721" s="48"/>
      <c r="G721" s="2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 x14ac:dyDescent="0.2">
      <c r="A722" s="48"/>
      <c r="B722" s="48"/>
      <c r="C722" s="48"/>
      <c r="D722" s="48"/>
      <c r="E722" s="48"/>
      <c r="F722" s="48"/>
      <c r="G722" s="2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 x14ac:dyDescent="0.2">
      <c r="A723" s="48"/>
      <c r="B723" s="48"/>
      <c r="C723" s="48"/>
      <c r="D723" s="48"/>
      <c r="E723" s="48"/>
      <c r="F723" s="48"/>
      <c r="G723" s="2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 x14ac:dyDescent="0.2">
      <c r="A724" s="48"/>
      <c r="B724" s="48"/>
      <c r="C724" s="48"/>
      <c r="D724" s="48"/>
      <c r="E724" s="48"/>
      <c r="F724" s="48"/>
      <c r="G724" s="2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 x14ac:dyDescent="0.2">
      <c r="A725" s="48"/>
      <c r="B725" s="48"/>
      <c r="C725" s="48"/>
      <c r="D725" s="48"/>
      <c r="E725" s="48"/>
      <c r="F725" s="48"/>
      <c r="G725" s="2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 x14ac:dyDescent="0.2">
      <c r="A726" s="48"/>
      <c r="B726" s="48"/>
      <c r="C726" s="48"/>
      <c r="D726" s="48"/>
      <c r="E726" s="48"/>
      <c r="F726" s="48"/>
      <c r="G726" s="2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 x14ac:dyDescent="0.2">
      <c r="A727" s="48"/>
      <c r="B727" s="48"/>
      <c r="C727" s="48"/>
      <c r="D727" s="48"/>
      <c r="E727" s="48"/>
      <c r="F727" s="48"/>
      <c r="G727" s="2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 x14ac:dyDescent="0.2">
      <c r="A728" s="48"/>
      <c r="B728" s="48"/>
      <c r="C728" s="48"/>
      <c r="D728" s="48"/>
      <c r="E728" s="48"/>
      <c r="F728" s="48"/>
      <c r="G728" s="2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 x14ac:dyDescent="0.2">
      <c r="A729" s="48"/>
      <c r="B729" s="48"/>
      <c r="C729" s="48"/>
      <c r="D729" s="48"/>
      <c r="E729" s="48"/>
      <c r="F729" s="48"/>
      <c r="G729" s="2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 x14ac:dyDescent="0.2">
      <c r="A730" s="48"/>
      <c r="B730" s="48"/>
      <c r="C730" s="48"/>
      <c r="D730" s="48"/>
      <c r="E730" s="48"/>
      <c r="F730" s="48"/>
      <c r="G730" s="2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 x14ac:dyDescent="0.2">
      <c r="A731" s="48"/>
      <c r="B731" s="48"/>
      <c r="C731" s="48"/>
      <c r="D731" s="48"/>
      <c r="E731" s="48"/>
      <c r="F731" s="48"/>
      <c r="G731" s="2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 x14ac:dyDescent="0.2">
      <c r="A732" s="48"/>
      <c r="B732" s="48"/>
      <c r="C732" s="48"/>
      <c r="D732" s="48"/>
      <c r="E732" s="48"/>
      <c r="F732" s="48"/>
      <c r="G732" s="2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 x14ac:dyDescent="0.2">
      <c r="A733" s="48"/>
      <c r="B733" s="48"/>
      <c r="C733" s="48"/>
      <c r="D733" s="48"/>
      <c r="E733" s="48"/>
      <c r="F733" s="48"/>
      <c r="G733" s="2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 x14ac:dyDescent="0.2">
      <c r="A734" s="48"/>
      <c r="B734" s="48"/>
      <c r="C734" s="48"/>
      <c r="D734" s="48"/>
      <c r="E734" s="48"/>
      <c r="F734" s="48"/>
      <c r="G734" s="2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 x14ac:dyDescent="0.2">
      <c r="A735" s="48"/>
      <c r="B735" s="48"/>
      <c r="C735" s="48"/>
      <c r="D735" s="48"/>
      <c r="E735" s="48"/>
      <c r="F735" s="48"/>
      <c r="G735" s="2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 x14ac:dyDescent="0.2">
      <c r="A736" s="48"/>
      <c r="B736" s="48"/>
      <c r="C736" s="48"/>
      <c r="D736" s="48"/>
      <c r="E736" s="48"/>
      <c r="F736" s="48"/>
      <c r="G736" s="2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 x14ac:dyDescent="0.2">
      <c r="A737" s="48"/>
      <c r="B737" s="48"/>
      <c r="C737" s="48"/>
      <c r="D737" s="48"/>
      <c r="E737" s="48"/>
      <c r="F737" s="48"/>
      <c r="G737" s="2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 x14ac:dyDescent="0.2">
      <c r="A738" s="48"/>
      <c r="B738" s="48"/>
      <c r="C738" s="48"/>
      <c r="D738" s="48"/>
      <c r="E738" s="48"/>
      <c r="F738" s="48"/>
      <c r="G738" s="2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 x14ac:dyDescent="0.2">
      <c r="A739" s="48"/>
      <c r="B739" s="48"/>
      <c r="C739" s="48"/>
      <c r="D739" s="48"/>
      <c r="E739" s="48"/>
      <c r="F739" s="48"/>
      <c r="G739" s="2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 x14ac:dyDescent="0.2">
      <c r="A740" s="48"/>
      <c r="B740" s="48"/>
      <c r="C740" s="48"/>
      <c r="D740" s="48"/>
      <c r="E740" s="48"/>
      <c r="F740" s="48"/>
      <c r="G740" s="2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 x14ac:dyDescent="0.2">
      <c r="A741" s="48"/>
      <c r="B741" s="48"/>
      <c r="C741" s="48"/>
      <c r="D741" s="48"/>
      <c r="E741" s="48"/>
      <c r="F741" s="48"/>
      <c r="G741" s="2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 x14ac:dyDescent="0.2">
      <c r="A742" s="48"/>
      <c r="B742" s="48"/>
      <c r="C742" s="48"/>
      <c r="D742" s="48"/>
      <c r="E742" s="48"/>
      <c r="F742" s="48"/>
      <c r="G742" s="2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 x14ac:dyDescent="0.2">
      <c r="A743" s="48"/>
      <c r="B743" s="48"/>
      <c r="C743" s="48"/>
      <c r="D743" s="48"/>
      <c r="E743" s="48"/>
      <c r="F743" s="48"/>
      <c r="G743" s="2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 x14ac:dyDescent="0.2">
      <c r="A744" s="48"/>
      <c r="B744" s="48"/>
      <c r="C744" s="48"/>
      <c r="D744" s="48"/>
      <c r="E744" s="48"/>
      <c r="F744" s="48"/>
      <c r="G744" s="2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 x14ac:dyDescent="0.2">
      <c r="A745" s="48"/>
      <c r="B745" s="48"/>
      <c r="C745" s="48"/>
      <c r="D745" s="48"/>
      <c r="E745" s="48"/>
      <c r="F745" s="48"/>
      <c r="G745" s="2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 x14ac:dyDescent="0.2">
      <c r="A746" s="48"/>
      <c r="B746" s="48"/>
      <c r="C746" s="48"/>
      <c r="D746" s="48"/>
      <c r="E746" s="48"/>
      <c r="F746" s="48"/>
      <c r="G746" s="2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 x14ac:dyDescent="0.2">
      <c r="A747" s="48"/>
      <c r="B747" s="48"/>
      <c r="C747" s="48"/>
      <c r="D747" s="48"/>
      <c r="E747" s="48"/>
      <c r="F747" s="48"/>
      <c r="G747" s="2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 x14ac:dyDescent="0.2">
      <c r="A748" s="48"/>
      <c r="B748" s="48"/>
      <c r="C748" s="48"/>
      <c r="D748" s="48"/>
      <c r="E748" s="48"/>
      <c r="F748" s="48"/>
      <c r="G748" s="2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 x14ac:dyDescent="0.2">
      <c r="A749" s="48"/>
      <c r="B749" s="48"/>
      <c r="C749" s="48"/>
      <c r="D749" s="48"/>
      <c r="E749" s="48"/>
      <c r="F749" s="48"/>
      <c r="G749" s="2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 x14ac:dyDescent="0.2">
      <c r="A750" s="48"/>
      <c r="B750" s="48"/>
      <c r="C750" s="48"/>
      <c r="D750" s="48"/>
      <c r="E750" s="48"/>
      <c r="F750" s="48"/>
      <c r="G750" s="2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 x14ac:dyDescent="0.2">
      <c r="A751" s="48"/>
      <c r="B751" s="48"/>
      <c r="C751" s="48"/>
      <c r="D751" s="48"/>
      <c r="E751" s="48"/>
      <c r="F751" s="48"/>
      <c r="G751" s="2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 x14ac:dyDescent="0.2">
      <c r="A752" s="48"/>
      <c r="B752" s="48"/>
      <c r="C752" s="48"/>
      <c r="D752" s="48"/>
      <c r="E752" s="48"/>
      <c r="F752" s="48"/>
      <c r="G752" s="2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 x14ac:dyDescent="0.2">
      <c r="A753" s="48"/>
      <c r="B753" s="48"/>
      <c r="C753" s="48"/>
      <c r="D753" s="48"/>
      <c r="E753" s="48"/>
      <c r="F753" s="48"/>
      <c r="G753" s="2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 x14ac:dyDescent="0.2">
      <c r="A754" s="48"/>
      <c r="B754" s="48"/>
      <c r="C754" s="48"/>
      <c r="D754" s="48"/>
      <c r="E754" s="48"/>
      <c r="F754" s="48"/>
      <c r="G754" s="2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 x14ac:dyDescent="0.2">
      <c r="A755" s="48"/>
      <c r="B755" s="48"/>
      <c r="C755" s="48"/>
      <c r="D755" s="48"/>
      <c r="E755" s="48"/>
      <c r="F755" s="48"/>
      <c r="G755" s="2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 x14ac:dyDescent="0.2">
      <c r="A756" s="48"/>
      <c r="B756" s="48"/>
      <c r="C756" s="48"/>
      <c r="D756" s="48"/>
      <c r="E756" s="48"/>
      <c r="F756" s="48"/>
      <c r="G756" s="2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 x14ac:dyDescent="0.2">
      <c r="A757" s="48"/>
      <c r="B757" s="48"/>
      <c r="C757" s="48"/>
      <c r="D757" s="48"/>
      <c r="E757" s="48"/>
      <c r="F757" s="48"/>
      <c r="G757" s="2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 x14ac:dyDescent="0.2">
      <c r="A758" s="48"/>
      <c r="B758" s="48"/>
      <c r="C758" s="48"/>
      <c r="D758" s="48"/>
      <c r="E758" s="48"/>
      <c r="F758" s="48"/>
      <c r="G758" s="2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 x14ac:dyDescent="0.2">
      <c r="A759" s="48"/>
      <c r="B759" s="48"/>
      <c r="C759" s="48"/>
      <c r="D759" s="48"/>
      <c r="E759" s="48"/>
      <c r="F759" s="48"/>
      <c r="G759" s="2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 x14ac:dyDescent="0.2">
      <c r="A760" s="48"/>
      <c r="B760" s="48"/>
      <c r="C760" s="48"/>
      <c r="D760" s="48"/>
      <c r="E760" s="48"/>
      <c r="F760" s="48"/>
      <c r="G760" s="2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 x14ac:dyDescent="0.2">
      <c r="A761" s="48"/>
      <c r="B761" s="48"/>
      <c r="C761" s="48"/>
      <c r="D761" s="48"/>
      <c r="E761" s="48"/>
      <c r="F761" s="48"/>
      <c r="G761" s="2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 x14ac:dyDescent="0.2">
      <c r="A762" s="48"/>
      <c r="B762" s="48"/>
      <c r="C762" s="48"/>
      <c r="D762" s="48"/>
      <c r="E762" s="48"/>
      <c r="F762" s="48"/>
      <c r="G762" s="2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 x14ac:dyDescent="0.2">
      <c r="A763" s="48"/>
      <c r="B763" s="48"/>
      <c r="C763" s="48"/>
      <c r="D763" s="48"/>
      <c r="E763" s="48"/>
      <c r="F763" s="48"/>
      <c r="G763" s="2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 x14ac:dyDescent="0.2">
      <c r="A764" s="48"/>
      <c r="B764" s="48"/>
      <c r="C764" s="48"/>
      <c r="D764" s="48"/>
      <c r="E764" s="48"/>
      <c r="F764" s="48"/>
      <c r="G764" s="2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 x14ac:dyDescent="0.2">
      <c r="A765" s="48"/>
      <c r="B765" s="48"/>
      <c r="C765" s="48"/>
      <c r="D765" s="48"/>
      <c r="E765" s="48"/>
      <c r="F765" s="48"/>
      <c r="G765" s="2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 x14ac:dyDescent="0.2">
      <c r="A766" s="48"/>
      <c r="B766" s="48"/>
      <c r="C766" s="48"/>
      <c r="D766" s="48"/>
      <c r="E766" s="48"/>
      <c r="F766" s="48"/>
      <c r="G766" s="2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 x14ac:dyDescent="0.2">
      <c r="A767" s="48"/>
      <c r="B767" s="48"/>
      <c r="C767" s="48"/>
      <c r="D767" s="48"/>
      <c r="E767" s="48"/>
      <c r="F767" s="48"/>
      <c r="G767" s="2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 x14ac:dyDescent="0.2">
      <c r="A768" s="48"/>
      <c r="B768" s="48"/>
      <c r="C768" s="48"/>
      <c r="D768" s="48"/>
      <c r="E768" s="48"/>
      <c r="F768" s="48"/>
      <c r="G768" s="2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 x14ac:dyDescent="0.2">
      <c r="A769" s="48"/>
      <c r="B769" s="48"/>
      <c r="C769" s="48"/>
      <c r="D769" s="48"/>
      <c r="E769" s="48"/>
      <c r="F769" s="48"/>
      <c r="G769" s="2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 x14ac:dyDescent="0.2">
      <c r="A770" s="48"/>
      <c r="B770" s="48"/>
      <c r="C770" s="48"/>
      <c r="D770" s="48"/>
      <c r="E770" s="48"/>
      <c r="F770" s="48"/>
      <c r="G770" s="2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 x14ac:dyDescent="0.2">
      <c r="A771" s="48"/>
      <c r="B771" s="48"/>
      <c r="C771" s="48"/>
      <c r="D771" s="48"/>
      <c r="E771" s="48"/>
      <c r="F771" s="48"/>
      <c r="G771" s="2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 x14ac:dyDescent="0.2">
      <c r="A772" s="48"/>
      <c r="B772" s="48"/>
      <c r="C772" s="48"/>
      <c r="D772" s="48"/>
      <c r="E772" s="48"/>
      <c r="F772" s="48"/>
      <c r="G772" s="2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 x14ac:dyDescent="0.2">
      <c r="A773" s="48"/>
      <c r="B773" s="48"/>
      <c r="C773" s="48"/>
      <c r="D773" s="48"/>
      <c r="E773" s="48"/>
      <c r="F773" s="48"/>
      <c r="G773" s="2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 x14ac:dyDescent="0.2">
      <c r="A774" s="48"/>
      <c r="B774" s="48"/>
      <c r="C774" s="48"/>
      <c r="D774" s="48"/>
      <c r="E774" s="48"/>
      <c r="F774" s="48"/>
      <c r="G774" s="2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 x14ac:dyDescent="0.2">
      <c r="A775" s="48"/>
      <c r="B775" s="48"/>
      <c r="C775" s="48"/>
      <c r="D775" s="48"/>
      <c r="E775" s="48"/>
      <c r="F775" s="48"/>
      <c r="G775" s="2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 x14ac:dyDescent="0.2">
      <c r="A776" s="48"/>
      <c r="B776" s="48"/>
      <c r="C776" s="48"/>
      <c r="D776" s="48"/>
      <c r="E776" s="48"/>
      <c r="F776" s="48"/>
      <c r="G776" s="2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 x14ac:dyDescent="0.2">
      <c r="A777" s="48"/>
      <c r="B777" s="48"/>
      <c r="C777" s="48"/>
      <c r="D777" s="48"/>
      <c r="E777" s="48"/>
      <c r="F777" s="48"/>
      <c r="G777" s="2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 x14ac:dyDescent="0.2">
      <c r="A778" s="48"/>
      <c r="B778" s="48"/>
      <c r="C778" s="48"/>
      <c r="D778" s="48"/>
      <c r="E778" s="48"/>
      <c r="F778" s="48"/>
      <c r="G778" s="2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 x14ac:dyDescent="0.2">
      <c r="A779" s="48"/>
      <c r="B779" s="48"/>
      <c r="C779" s="48"/>
      <c r="D779" s="48"/>
      <c r="E779" s="48"/>
      <c r="F779" s="48"/>
      <c r="G779" s="2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 x14ac:dyDescent="0.2">
      <c r="A780" s="48"/>
      <c r="B780" s="48"/>
      <c r="C780" s="48"/>
      <c r="D780" s="48"/>
      <c r="E780" s="48"/>
      <c r="F780" s="48"/>
      <c r="G780" s="2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 x14ac:dyDescent="0.2">
      <c r="A781" s="48"/>
      <c r="B781" s="48"/>
      <c r="C781" s="48"/>
      <c r="D781" s="48"/>
      <c r="E781" s="48"/>
      <c r="F781" s="48"/>
      <c r="G781" s="2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 x14ac:dyDescent="0.2">
      <c r="A782" s="48"/>
      <c r="B782" s="48"/>
      <c r="C782" s="48"/>
      <c r="D782" s="48"/>
      <c r="E782" s="48"/>
      <c r="F782" s="48"/>
      <c r="G782" s="2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 x14ac:dyDescent="0.2">
      <c r="A783" s="48"/>
      <c r="B783" s="48"/>
      <c r="C783" s="48"/>
      <c r="D783" s="48"/>
      <c r="E783" s="48"/>
      <c r="F783" s="48"/>
      <c r="G783" s="2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 x14ac:dyDescent="0.2">
      <c r="A784" s="48"/>
      <c r="B784" s="48"/>
      <c r="C784" s="48"/>
      <c r="D784" s="48"/>
      <c r="E784" s="48"/>
      <c r="F784" s="48"/>
      <c r="G784" s="2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 x14ac:dyDescent="0.2">
      <c r="A785" s="48"/>
      <c r="B785" s="48"/>
      <c r="C785" s="48"/>
      <c r="D785" s="48"/>
      <c r="E785" s="48"/>
      <c r="F785" s="48"/>
      <c r="G785" s="2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 x14ac:dyDescent="0.2">
      <c r="A786" s="48"/>
      <c r="B786" s="48"/>
      <c r="C786" s="48"/>
      <c r="D786" s="48"/>
      <c r="E786" s="48"/>
      <c r="F786" s="48"/>
      <c r="G786" s="2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 x14ac:dyDescent="0.2">
      <c r="A787" s="48"/>
      <c r="B787" s="48"/>
      <c r="C787" s="48"/>
      <c r="D787" s="48"/>
      <c r="E787" s="48"/>
      <c r="F787" s="48"/>
      <c r="G787" s="2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 x14ac:dyDescent="0.2">
      <c r="A788" s="48"/>
      <c r="B788" s="48"/>
      <c r="C788" s="48"/>
      <c r="D788" s="48"/>
      <c r="E788" s="48"/>
      <c r="F788" s="48"/>
      <c r="G788" s="2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 x14ac:dyDescent="0.2">
      <c r="A789" s="48"/>
      <c r="B789" s="48"/>
      <c r="C789" s="48"/>
      <c r="D789" s="48"/>
      <c r="E789" s="48"/>
      <c r="F789" s="48"/>
      <c r="G789" s="2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 x14ac:dyDescent="0.2">
      <c r="A790" s="48"/>
      <c r="B790" s="48"/>
      <c r="C790" s="48"/>
      <c r="D790" s="48"/>
      <c r="E790" s="48"/>
      <c r="F790" s="48"/>
      <c r="G790" s="2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 x14ac:dyDescent="0.2">
      <c r="A791" s="48"/>
      <c r="B791" s="48"/>
      <c r="C791" s="48"/>
      <c r="D791" s="48"/>
      <c r="E791" s="48"/>
      <c r="F791" s="48"/>
      <c r="G791" s="2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 x14ac:dyDescent="0.2">
      <c r="A792" s="48"/>
      <c r="B792" s="48"/>
      <c r="C792" s="48"/>
      <c r="D792" s="48"/>
      <c r="E792" s="48"/>
      <c r="F792" s="48"/>
      <c r="G792" s="2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 x14ac:dyDescent="0.2">
      <c r="A793" s="48"/>
      <c r="B793" s="48"/>
      <c r="C793" s="48"/>
      <c r="D793" s="48"/>
      <c r="E793" s="48"/>
      <c r="F793" s="48"/>
      <c r="G793" s="2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 x14ac:dyDescent="0.2">
      <c r="A794" s="48"/>
      <c r="B794" s="48"/>
      <c r="C794" s="48"/>
      <c r="D794" s="48"/>
      <c r="E794" s="48"/>
      <c r="F794" s="48"/>
      <c r="G794" s="2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 x14ac:dyDescent="0.2">
      <c r="A795" s="48"/>
      <c r="B795" s="48"/>
      <c r="C795" s="48"/>
      <c r="D795" s="48"/>
      <c r="E795" s="48"/>
      <c r="F795" s="48"/>
      <c r="G795" s="2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 x14ac:dyDescent="0.2">
      <c r="A796" s="48"/>
      <c r="B796" s="48"/>
      <c r="C796" s="48"/>
      <c r="D796" s="48"/>
      <c r="E796" s="48"/>
      <c r="F796" s="48"/>
      <c r="G796" s="2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 x14ac:dyDescent="0.2">
      <c r="A797" s="48"/>
      <c r="B797" s="48"/>
      <c r="C797" s="48"/>
      <c r="D797" s="48"/>
      <c r="E797" s="48"/>
      <c r="F797" s="48"/>
      <c r="G797" s="2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 x14ac:dyDescent="0.2">
      <c r="A798" s="48"/>
      <c r="B798" s="48"/>
      <c r="C798" s="48"/>
      <c r="D798" s="48"/>
      <c r="E798" s="48"/>
      <c r="F798" s="48"/>
      <c r="G798" s="2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 x14ac:dyDescent="0.2">
      <c r="A799" s="48"/>
      <c r="B799" s="48"/>
      <c r="C799" s="48"/>
      <c r="D799" s="48"/>
      <c r="E799" s="48"/>
      <c r="F799" s="48"/>
      <c r="G799" s="2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 x14ac:dyDescent="0.2">
      <c r="A800" s="48"/>
      <c r="B800" s="48"/>
      <c r="C800" s="48"/>
      <c r="D800" s="48"/>
      <c r="E800" s="48"/>
      <c r="F800" s="48"/>
      <c r="G800" s="2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 x14ac:dyDescent="0.2">
      <c r="A801" s="48"/>
      <c r="B801" s="48"/>
      <c r="C801" s="48"/>
      <c r="D801" s="48"/>
      <c r="E801" s="48"/>
      <c r="F801" s="48"/>
      <c r="G801" s="2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 x14ac:dyDescent="0.2">
      <c r="A802" s="48"/>
      <c r="B802" s="48"/>
      <c r="C802" s="48"/>
      <c r="D802" s="48"/>
      <c r="E802" s="48"/>
      <c r="F802" s="48"/>
      <c r="G802" s="2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 x14ac:dyDescent="0.2">
      <c r="A803" s="48"/>
      <c r="B803" s="48"/>
      <c r="C803" s="48"/>
      <c r="D803" s="48"/>
      <c r="E803" s="48"/>
      <c r="F803" s="48"/>
      <c r="G803" s="2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 x14ac:dyDescent="0.2">
      <c r="A804" s="48"/>
      <c r="B804" s="48"/>
      <c r="C804" s="48"/>
      <c r="D804" s="48"/>
      <c r="E804" s="48"/>
      <c r="F804" s="48"/>
      <c r="G804" s="2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 x14ac:dyDescent="0.2">
      <c r="A805" s="48"/>
      <c r="B805" s="48"/>
      <c r="C805" s="48"/>
      <c r="D805" s="48"/>
      <c r="E805" s="48"/>
      <c r="F805" s="48"/>
      <c r="G805" s="2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 x14ac:dyDescent="0.2">
      <c r="A806" s="48"/>
      <c r="B806" s="48"/>
      <c r="C806" s="48"/>
      <c r="D806" s="48"/>
      <c r="E806" s="48"/>
      <c r="F806" s="48"/>
      <c r="G806" s="2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 x14ac:dyDescent="0.2">
      <c r="A807" s="48"/>
      <c r="B807" s="48"/>
      <c r="C807" s="48"/>
      <c r="D807" s="48"/>
      <c r="E807" s="48"/>
      <c r="F807" s="48"/>
      <c r="G807" s="2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 x14ac:dyDescent="0.2">
      <c r="A808" s="48"/>
      <c r="B808" s="48"/>
      <c r="C808" s="48"/>
      <c r="D808" s="48"/>
      <c r="E808" s="48"/>
      <c r="F808" s="48"/>
      <c r="G808" s="2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 x14ac:dyDescent="0.2">
      <c r="A809" s="48"/>
      <c r="B809" s="48"/>
      <c r="C809" s="48"/>
      <c r="D809" s="48"/>
      <c r="E809" s="48"/>
      <c r="F809" s="48"/>
      <c r="G809" s="2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 x14ac:dyDescent="0.2">
      <c r="A810" s="48"/>
      <c r="B810" s="48"/>
      <c r="C810" s="48"/>
      <c r="D810" s="48"/>
      <c r="E810" s="48"/>
      <c r="F810" s="48"/>
      <c r="G810" s="2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 x14ac:dyDescent="0.2">
      <c r="A811" s="48"/>
      <c r="B811" s="48"/>
      <c r="C811" s="48"/>
      <c r="D811" s="48"/>
      <c r="E811" s="48"/>
      <c r="F811" s="48"/>
      <c r="G811" s="2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 x14ac:dyDescent="0.2">
      <c r="A812" s="48"/>
      <c r="B812" s="48"/>
      <c r="C812" s="48"/>
      <c r="D812" s="48"/>
      <c r="E812" s="48"/>
      <c r="F812" s="48"/>
      <c r="G812" s="2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 x14ac:dyDescent="0.2">
      <c r="A813" s="48"/>
      <c r="B813" s="48"/>
      <c r="C813" s="48"/>
      <c r="D813" s="48"/>
      <c r="E813" s="48"/>
      <c r="F813" s="48"/>
      <c r="G813" s="2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 x14ac:dyDescent="0.2">
      <c r="A814" s="48"/>
      <c r="B814" s="48"/>
      <c r="C814" s="48"/>
      <c r="D814" s="48"/>
      <c r="E814" s="48"/>
      <c r="F814" s="48"/>
      <c r="G814" s="2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 x14ac:dyDescent="0.2">
      <c r="A815" s="48"/>
      <c r="B815" s="48"/>
      <c r="C815" s="48"/>
      <c r="D815" s="48"/>
      <c r="E815" s="48"/>
      <c r="F815" s="48"/>
      <c r="G815" s="2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 x14ac:dyDescent="0.2">
      <c r="A816" s="48"/>
      <c r="B816" s="48"/>
      <c r="C816" s="48"/>
      <c r="D816" s="48"/>
      <c r="E816" s="48"/>
      <c r="F816" s="48"/>
      <c r="G816" s="2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 x14ac:dyDescent="0.2">
      <c r="A817" s="48"/>
      <c r="B817" s="48"/>
      <c r="C817" s="48"/>
      <c r="D817" s="48"/>
      <c r="E817" s="48"/>
      <c r="F817" s="48"/>
      <c r="G817" s="2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 x14ac:dyDescent="0.2">
      <c r="A818" s="48"/>
      <c r="B818" s="48"/>
      <c r="C818" s="48"/>
      <c r="D818" s="48"/>
      <c r="E818" s="48"/>
      <c r="F818" s="48"/>
      <c r="G818" s="2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 x14ac:dyDescent="0.2">
      <c r="A819" s="48"/>
      <c r="B819" s="48"/>
      <c r="C819" s="48"/>
      <c r="D819" s="48"/>
      <c r="E819" s="48"/>
      <c r="F819" s="48"/>
      <c r="G819" s="2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 x14ac:dyDescent="0.2">
      <c r="A820" s="48"/>
      <c r="B820" s="48"/>
      <c r="C820" s="48"/>
      <c r="D820" s="48"/>
      <c r="E820" s="48"/>
      <c r="F820" s="48"/>
      <c r="G820" s="2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 x14ac:dyDescent="0.2">
      <c r="A821" s="48"/>
      <c r="B821" s="48"/>
      <c r="C821" s="48"/>
      <c r="D821" s="48"/>
      <c r="E821" s="48"/>
      <c r="F821" s="48"/>
      <c r="G821" s="2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 x14ac:dyDescent="0.2">
      <c r="A822" s="48"/>
      <c r="B822" s="48"/>
      <c r="C822" s="48"/>
      <c r="D822" s="48"/>
      <c r="E822" s="48"/>
      <c r="F822" s="48"/>
      <c r="G822" s="2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 x14ac:dyDescent="0.2">
      <c r="A823" s="48"/>
      <c r="B823" s="48"/>
      <c r="C823" s="48"/>
      <c r="D823" s="48"/>
      <c r="E823" s="48"/>
      <c r="F823" s="48"/>
      <c r="G823" s="2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 x14ac:dyDescent="0.2">
      <c r="A824" s="48"/>
      <c r="B824" s="48"/>
      <c r="C824" s="48"/>
      <c r="D824" s="48"/>
      <c r="E824" s="48"/>
      <c r="F824" s="48"/>
      <c r="G824" s="2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 x14ac:dyDescent="0.2">
      <c r="A825" s="48"/>
      <c r="B825" s="48"/>
      <c r="C825" s="48"/>
      <c r="D825" s="48"/>
      <c r="E825" s="48"/>
      <c r="F825" s="48"/>
      <c r="G825" s="2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 x14ac:dyDescent="0.2">
      <c r="A826" s="48"/>
      <c r="B826" s="48"/>
      <c r="C826" s="48"/>
      <c r="D826" s="48"/>
      <c r="E826" s="48"/>
      <c r="F826" s="48"/>
      <c r="G826" s="2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 x14ac:dyDescent="0.2">
      <c r="A827" s="48"/>
      <c r="B827" s="48"/>
      <c r="C827" s="48"/>
      <c r="D827" s="48"/>
      <c r="E827" s="48"/>
      <c r="F827" s="48"/>
      <c r="G827" s="2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 x14ac:dyDescent="0.2">
      <c r="A828" s="48"/>
      <c r="B828" s="48"/>
      <c r="C828" s="48"/>
      <c r="D828" s="48"/>
      <c r="E828" s="48"/>
      <c r="F828" s="48"/>
      <c r="G828" s="2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 x14ac:dyDescent="0.2">
      <c r="A829" s="48"/>
      <c r="B829" s="48"/>
      <c r="C829" s="48"/>
      <c r="D829" s="48"/>
      <c r="E829" s="48"/>
      <c r="F829" s="48"/>
      <c r="G829" s="2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 x14ac:dyDescent="0.2">
      <c r="A830" s="48"/>
      <c r="B830" s="48"/>
      <c r="C830" s="48"/>
      <c r="D830" s="48"/>
      <c r="E830" s="48"/>
      <c r="F830" s="48"/>
      <c r="G830" s="2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 x14ac:dyDescent="0.2">
      <c r="A831" s="48"/>
      <c r="B831" s="48"/>
      <c r="C831" s="48"/>
      <c r="D831" s="48"/>
      <c r="E831" s="48"/>
      <c r="F831" s="48"/>
      <c r="G831" s="2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 x14ac:dyDescent="0.2">
      <c r="A832" s="48"/>
      <c r="B832" s="48"/>
      <c r="C832" s="48"/>
      <c r="D832" s="48"/>
      <c r="E832" s="48"/>
      <c r="F832" s="48"/>
      <c r="G832" s="2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 x14ac:dyDescent="0.2">
      <c r="A833" s="48"/>
      <c r="B833" s="48"/>
      <c r="C833" s="48"/>
      <c r="D833" s="48"/>
      <c r="E833" s="48"/>
      <c r="F833" s="48"/>
      <c r="G833" s="2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 x14ac:dyDescent="0.2">
      <c r="A834" s="48"/>
      <c r="B834" s="48"/>
      <c r="C834" s="48"/>
      <c r="D834" s="48"/>
      <c r="E834" s="48"/>
      <c r="F834" s="48"/>
      <c r="G834" s="2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 x14ac:dyDescent="0.2">
      <c r="A835" s="48"/>
      <c r="B835" s="48"/>
      <c r="C835" s="48"/>
      <c r="D835" s="48"/>
      <c r="E835" s="48"/>
      <c r="F835" s="48"/>
      <c r="G835" s="2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 x14ac:dyDescent="0.2">
      <c r="A836" s="48"/>
      <c r="B836" s="48"/>
      <c r="C836" s="48"/>
      <c r="D836" s="48"/>
      <c r="E836" s="48"/>
      <c r="F836" s="48"/>
      <c r="G836" s="2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 x14ac:dyDescent="0.2">
      <c r="A837" s="48"/>
      <c r="B837" s="48"/>
      <c r="C837" s="48"/>
      <c r="D837" s="48"/>
      <c r="E837" s="48"/>
      <c r="F837" s="48"/>
      <c r="G837" s="2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 x14ac:dyDescent="0.2">
      <c r="A838" s="48"/>
      <c r="B838" s="48"/>
      <c r="C838" s="48"/>
      <c r="D838" s="48"/>
      <c r="E838" s="48"/>
      <c r="F838" s="48"/>
      <c r="G838" s="2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 x14ac:dyDescent="0.2">
      <c r="A839" s="48"/>
      <c r="B839" s="48"/>
      <c r="C839" s="48"/>
      <c r="D839" s="48"/>
      <c r="E839" s="48"/>
      <c r="F839" s="48"/>
      <c r="G839" s="2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 x14ac:dyDescent="0.2">
      <c r="A840" s="48"/>
      <c r="B840" s="48"/>
      <c r="C840" s="48"/>
      <c r="D840" s="48"/>
      <c r="E840" s="48"/>
      <c r="F840" s="48"/>
      <c r="G840" s="2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 x14ac:dyDescent="0.2">
      <c r="A841" s="48"/>
      <c r="B841" s="48"/>
      <c r="C841" s="48"/>
      <c r="D841" s="48"/>
      <c r="E841" s="48"/>
      <c r="F841" s="48"/>
      <c r="G841" s="2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 x14ac:dyDescent="0.2">
      <c r="A842" s="48"/>
      <c r="B842" s="48"/>
      <c r="C842" s="48"/>
      <c r="D842" s="48"/>
      <c r="E842" s="48"/>
      <c r="F842" s="48"/>
      <c r="G842" s="2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 x14ac:dyDescent="0.2">
      <c r="A843" s="48"/>
      <c r="B843" s="48"/>
      <c r="C843" s="48"/>
      <c r="D843" s="48"/>
      <c r="E843" s="48"/>
      <c r="F843" s="48"/>
      <c r="G843" s="2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 x14ac:dyDescent="0.2">
      <c r="A844" s="48"/>
      <c r="B844" s="48"/>
      <c r="C844" s="48"/>
      <c r="D844" s="48"/>
      <c r="E844" s="48"/>
      <c r="F844" s="48"/>
      <c r="G844" s="2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 x14ac:dyDescent="0.2">
      <c r="A845" s="48"/>
      <c r="B845" s="48"/>
      <c r="C845" s="48"/>
      <c r="D845" s="48"/>
      <c r="E845" s="48"/>
      <c r="F845" s="48"/>
      <c r="G845" s="2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 x14ac:dyDescent="0.2">
      <c r="A846" s="48"/>
      <c r="B846" s="48"/>
      <c r="C846" s="48"/>
      <c r="D846" s="48"/>
      <c r="E846" s="48"/>
      <c r="F846" s="48"/>
      <c r="G846" s="2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 x14ac:dyDescent="0.2">
      <c r="A847" s="48"/>
      <c r="B847" s="48"/>
      <c r="C847" s="48"/>
      <c r="D847" s="48"/>
      <c r="E847" s="48"/>
      <c r="F847" s="48"/>
      <c r="G847" s="2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 x14ac:dyDescent="0.2">
      <c r="A848" s="48"/>
      <c r="B848" s="48"/>
      <c r="C848" s="48"/>
      <c r="D848" s="48"/>
      <c r="E848" s="48"/>
      <c r="F848" s="48"/>
      <c r="G848" s="2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 x14ac:dyDescent="0.2">
      <c r="A849" s="48"/>
      <c r="B849" s="48"/>
      <c r="C849" s="48"/>
      <c r="D849" s="48"/>
      <c r="E849" s="48"/>
      <c r="F849" s="48"/>
      <c r="G849" s="2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 x14ac:dyDescent="0.2">
      <c r="A850" s="48"/>
      <c r="B850" s="48"/>
      <c r="C850" s="48"/>
      <c r="D850" s="48"/>
      <c r="E850" s="48"/>
      <c r="F850" s="48"/>
      <c r="G850" s="2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 x14ac:dyDescent="0.2">
      <c r="A851" s="48"/>
      <c r="B851" s="48"/>
      <c r="C851" s="48"/>
      <c r="D851" s="48"/>
      <c r="E851" s="48"/>
      <c r="F851" s="48"/>
      <c r="G851" s="2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 x14ac:dyDescent="0.2">
      <c r="A852" s="48"/>
      <c r="B852" s="48"/>
      <c r="C852" s="48"/>
      <c r="D852" s="48"/>
      <c r="E852" s="48"/>
      <c r="F852" s="48"/>
      <c r="G852" s="2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 x14ac:dyDescent="0.2">
      <c r="A853" s="48"/>
      <c r="B853" s="48"/>
      <c r="C853" s="48"/>
      <c r="D853" s="48"/>
      <c r="E853" s="48"/>
      <c r="F853" s="48"/>
      <c r="G853" s="2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 x14ac:dyDescent="0.2">
      <c r="A854" s="48"/>
      <c r="B854" s="48"/>
      <c r="C854" s="48"/>
      <c r="D854" s="48"/>
      <c r="E854" s="48"/>
      <c r="F854" s="48"/>
      <c r="G854" s="2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 x14ac:dyDescent="0.2">
      <c r="A855" s="48"/>
      <c r="B855" s="48"/>
      <c r="C855" s="48"/>
      <c r="D855" s="48"/>
      <c r="E855" s="48"/>
      <c r="F855" s="48"/>
      <c r="G855" s="2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 x14ac:dyDescent="0.2">
      <c r="A856" s="48"/>
      <c r="B856" s="48"/>
      <c r="C856" s="48"/>
      <c r="D856" s="48"/>
      <c r="E856" s="48"/>
      <c r="F856" s="48"/>
      <c r="G856" s="2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 x14ac:dyDescent="0.2">
      <c r="A857" s="48"/>
      <c r="B857" s="48"/>
      <c r="C857" s="48"/>
      <c r="D857" s="48"/>
      <c r="E857" s="48"/>
      <c r="F857" s="48"/>
      <c r="G857" s="2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 x14ac:dyDescent="0.2">
      <c r="A858" s="48"/>
      <c r="B858" s="48"/>
      <c r="C858" s="48"/>
      <c r="D858" s="48"/>
      <c r="E858" s="48"/>
      <c r="F858" s="48"/>
      <c r="G858" s="2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 x14ac:dyDescent="0.2">
      <c r="A859" s="48"/>
      <c r="B859" s="48"/>
      <c r="C859" s="48"/>
      <c r="D859" s="48"/>
      <c r="E859" s="48"/>
      <c r="F859" s="48"/>
      <c r="G859" s="2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 x14ac:dyDescent="0.2">
      <c r="A860" s="48"/>
      <c r="B860" s="48"/>
      <c r="C860" s="48"/>
      <c r="D860" s="48"/>
      <c r="E860" s="48"/>
      <c r="F860" s="48"/>
      <c r="G860" s="2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 x14ac:dyDescent="0.2">
      <c r="A861" s="48"/>
      <c r="B861" s="48"/>
      <c r="C861" s="48"/>
      <c r="D861" s="48"/>
      <c r="E861" s="48"/>
      <c r="F861" s="48"/>
      <c r="G861" s="2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 x14ac:dyDescent="0.2">
      <c r="A862" s="48"/>
      <c r="B862" s="48"/>
      <c r="C862" s="48"/>
      <c r="D862" s="48"/>
      <c r="E862" s="48"/>
      <c r="F862" s="48"/>
      <c r="G862" s="2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 x14ac:dyDescent="0.2">
      <c r="A863" s="48"/>
      <c r="B863" s="48"/>
      <c r="C863" s="48"/>
      <c r="D863" s="48"/>
      <c r="E863" s="48"/>
      <c r="F863" s="48"/>
      <c r="G863" s="2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 x14ac:dyDescent="0.2">
      <c r="A864" s="48"/>
      <c r="B864" s="48"/>
      <c r="C864" s="48"/>
      <c r="D864" s="48"/>
      <c r="E864" s="48"/>
      <c r="F864" s="48"/>
      <c r="G864" s="2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 x14ac:dyDescent="0.2">
      <c r="A865" s="48"/>
      <c r="B865" s="48"/>
      <c r="C865" s="48"/>
      <c r="D865" s="48"/>
      <c r="E865" s="48"/>
      <c r="F865" s="48"/>
      <c r="G865" s="2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 x14ac:dyDescent="0.2">
      <c r="A866" s="48"/>
      <c r="B866" s="48"/>
      <c r="C866" s="48"/>
      <c r="D866" s="48"/>
      <c r="E866" s="48"/>
      <c r="F866" s="48"/>
      <c r="G866" s="2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 x14ac:dyDescent="0.2">
      <c r="A867" s="48"/>
      <c r="B867" s="48"/>
      <c r="C867" s="48"/>
      <c r="D867" s="48"/>
      <c r="E867" s="48"/>
      <c r="F867" s="48"/>
      <c r="G867" s="2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 x14ac:dyDescent="0.2">
      <c r="A868" s="48"/>
      <c r="B868" s="48"/>
      <c r="C868" s="48"/>
      <c r="D868" s="48"/>
      <c r="E868" s="48"/>
      <c r="F868" s="48"/>
      <c r="G868" s="2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 x14ac:dyDescent="0.2">
      <c r="A869" s="48"/>
      <c r="B869" s="48"/>
      <c r="C869" s="48"/>
      <c r="D869" s="48"/>
      <c r="E869" s="48"/>
      <c r="F869" s="48"/>
      <c r="G869" s="2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 x14ac:dyDescent="0.2">
      <c r="A870" s="48"/>
      <c r="B870" s="48"/>
      <c r="C870" s="48"/>
      <c r="D870" s="48"/>
      <c r="E870" s="48"/>
      <c r="F870" s="48"/>
      <c r="G870" s="2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 x14ac:dyDescent="0.2">
      <c r="A871" s="48"/>
      <c r="B871" s="48"/>
      <c r="C871" s="48"/>
      <c r="D871" s="48"/>
      <c r="E871" s="48"/>
      <c r="F871" s="48"/>
      <c r="G871" s="2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 x14ac:dyDescent="0.2">
      <c r="A872" s="48"/>
      <c r="B872" s="48"/>
      <c r="C872" s="48"/>
      <c r="D872" s="48"/>
      <c r="E872" s="48"/>
      <c r="F872" s="48"/>
      <c r="G872" s="2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 x14ac:dyDescent="0.2">
      <c r="A873" s="48"/>
      <c r="B873" s="48"/>
      <c r="C873" s="48"/>
      <c r="D873" s="48"/>
      <c r="E873" s="48"/>
      <c r="F873" s="48"/>
      <c r="G873" s="2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 x14ac:dyDescent="0.2">
      <c r="A874" s="48"/>
      <c r="B874" s="48"/>
      <c r="C874" s="48"/>
      <c r="D874" s="48"/>
      <c r="E874" s="48"/>
      <c r="F874" s="48"/>
      <c r="G874" s="2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 x14ac:dyDescent="0.2">
      <c r="A875" s="48"/>
      <c r="B875" s="48"/>
      <c r="C875" s="48"/>
      <c r="D875" s="48"/>
      <c r="E875" s="48"/>
      <c r="F875" s="48"/>
      <c r="G875" s="2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 x14ac:dyDescent="0.2">
      <c r="A876" s="48"/>
      <c r="B876" s="48"/>
      <c r="C876" s="48"/>
      <c r="D876" s="48"/>
      <c r="E876" s="48"/>
      <c r="F876" s="48"/>
      <c r="G876" s="2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 x14ac:dyDescent="0.2">
      <c r="A877" s="48"/>
      <c r="B877" s="48"/>
      <c r="C877" s="48"/>
      <c r="D877" s="48"/>
      <c r="E877" s="48"/>
      <c r="F877" s="48"/>
      <c r="G877" s="2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 x14ac:dyDescent="0.2">
      <c r="A878" s="48"/>
      <c r="B878" s="48"/>
      <c r="C878" s="48"/>
      <c r="D878" s="48"/>
      <c r="E878" s="48"/>
      <c r="F878" s="48"/>
      <c r="G878" s="2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 x14ac:dyDescent="0.2">
      <c r="A879" s="48"/>
      <c r="B879" s="48"/>
      <c r="C879" s="48"/>
      <c r="D879" s="48"/>
      <c r="E879" s="48"/>
      <c r="F879" s="48"/>
      <c r="G879" s="2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 x14ac:dyDescent="0.2">
      <c r="A880" s="48"/>
      <c r="B880" s="48"/>
      <c r="C880" s="48"/>
      <c r="D880" s="48"/>
      <c r="E880" s="48"/>
      <c r="F880" s="48"/>
      <c r="G880" s="2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 x14ac:dyDescent="0.2">
      <c r="A881" s="48"/>
      <c r="B881" s="48"/>
      <c r="C881" s="48"/>
      <c r="D881" s="48"/>
      <c r="E881" s="48"/>
      <c r="F881" s="48"/>
      <c r="G881" s="2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 x14ac:dyDescent="0.2">
      <c r="A882" s="48"/>
      <c r="B882" s="48"/>
      <c r="C882" s="48"/>
      <c r="D882" s="48"/>
      <c r="E882" s="48"/>
      <c r="F882" s="48"/>
      <c r="G882" s="2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 x14ac:dyDescent="0.2">
      <c r="A883" s="48"/>
      <c r="B883" s="48"/>
      <c r="C883" s="48"/>
      <c r="D883" s="48"/>
      <c r="E883" s="48"/>
      <c r="F883" s="48"/>
      <c r="G883" s="2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 x14ac:dyDescent="0.2">
      <c r="A884" s="48"/>
      <c r="B884" s="48"/>
      <c r="C884" s="48"/>
      <c r="D884" s="48"/>
      <c r="E884" s="48"/>
      <c r="F884" s="48"/>
      <c r="G884" s="2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 x14ac:dyDescent="0.2">
      <c r="A885" s="48"/>
      <c r="B885" s="48"/>
      <c r="C885" s="48"/>
      <c r="D885" s="48"/>
      <c r="E885" s="48"/>
      <c r="F885" s="48"/>
      <c r="G885" s="2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 x14ac:dyDescent="0.2">
      <c r="A886" s="48"/>
      <c r="B886" s="48"/>
      <c r="C886" s="48"/>
      <c r="D886" s="48"/>
      <c r="E886" s="48"/>
      <c r="F886" s="48"/>
      <c r="G886" s="2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 x14ac:dyDescent="0.2">
      <c r="A887" s="48"/>
      <c r="B887" s="48"/>
      <c r="C887" s="48"/>
      <c r="D887" s="48"/>
      <c r="E887" s="48"/>
      <c r="F887" s="48"/>
      <c r="G887" s="2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 x14ac:dyDescent="0.2">
      <c r="A888" s="48"/>
      <c r="B888" s="48"/>
      <c r="C888" s="48"/>
      <c r="D888" s="48"/>
      <c r="E888" s="48"/>
      <c r="F888" s="48"/>
      <c r="G888" s="2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 x14ac:dyDescent="0.2">
      <c r="A889" s="48"/>
      <c r="B889" s="48"/>
      <c r="C889" s="48"/>
      <c r="D889" s="48"/>
      <c r="E889" s="48"/>
      <c r="F889" s="48"/>
      <c r="G889" s="2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 x14ac:dyDescent="0.2">
      <c r="A890" s="48"/>
      <c r="B890" s="48"/>
      <c r="C890" s="48"/>
      <c r="D890" s="48"/>
      <c r="E890" s="48"/>
      <c r="F890" s="48"/>
      <c r="G890" s="2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 x14ac:dyDescent="0.2">
      <c r="A891" s="48"/>
      <c r="B891" s="48"/>
      <c r="C891" s="48"/>
      <c r="D891" s="48"/>
      <c r="E891" s="48"/>
      <c r="F891" s="48"/>
      <c r="G891" s="2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 x14ac:dyDescent="0.2">
      <c r="A892" s="48"/>
      <c r="B892" s="48"/>
      <c r="C892" s="48"/>
      <c r="D892" s="48"/>
      <c r="E892" s="48"/>
      <c r="F892" s="48"/>
      <c r="G892" s="2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 x14ac:dyDescent="0.2">
      <c r="A893" s="48"/>
      <c r="B893" s="48"/>
      <c r="C893" s="48"/>
      <c r="D893" s="48"/>
      <c r="E893" s="48"/>
      <c r="F893" s="48"/>
      <c r="G893" s="2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 x14ac:dyDescent="0.2">
      <c r="A894" s="48"/>
      <c r="B894" s="48"/>
      <c r="C894" s="48"/>
      <c r="D894" s="48"/>
      <c r="E894" s="48"/>
      <c r="F894" s="48"/>
      <c r="G894" s="2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 x14ac:dyDescent="0.2">
      <c r="A895" s="48"/>
      <c r="B895" s="48"/>
      <c r="C895" s="48"/>
      <c r="D895" s="48"/>
      <c r="E895" s="48"/>
      <c r="F895" s="48"/>
      <c r="G895" s="2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 x14ac:dyDescent="0.2">
      <c r="A896" s="48"/>
      <c r="B896" s="48"/>
      <c r="C896" s="48"/>
      <c r="D896" s="48"/>
      <c r="E896" s="48"/>
      <c r="F896" s="48"/>
      <c r="G896" s="2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 x14ac:dyDescent="0.2">
      <c r="A897" s="48"/>
      <c r="B897" s="48"/>
      <c r="C897" s="48"/>
      <c r="D897" s="48"/>
      <c r="E897" s="48"/>
      <c r="F897" s="48"/>
      <c r="G897" s="2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 x14ac:dyDescent="0.2">
      <c r="A898" s="48"/>
      <c r="B898" s="48"/>
      <c r="C898" s="48"/>
      <c r="D898" s="48"/>
      <c r="E898" s="48"/>
      <c r="F898" s="48"/>
      <c r="G898" s="2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 x14ac:dyDescent="0.2">
      <c r="A899" s="48"/>
      <c r="B899" s="48"/>
      <c r="C899" s="48"/>
      <c r="D899" s="48"/>
      <c r="E899" s="48"/>
      <c r="F899" s="48"/>
      <c r="G899" s="2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 x14ac:dyDescent="0.2">
      <c r="A900" s="48"/>
      <c r="B900" s="48"/>
      <c r="C900" s="48"/>
      <c r="D900" s="48"/>
      <c r="E900" s="48"/>
      <c r="F900" s="48"/>
      <c r="G900" s="2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 x14ac:dyDescent="0.2">
      <c r="A901" s="48"/>
      <c r="B901" s="48"/>
      <c r="C901" s="48"/>
      <c r="D901" s="48"/>
      <c r="E901" s="48"/>
      <c r="F901" s="48"/>
      <c r="G901" s="2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 x14ac:dyDescent="0.2">
      <c r="A902" s="48"/>
      <c r="B902" s="48"/>
      <c r="C902" s="48"/>
      <c r="D902" s="48"/>
      <c r="E902" s="48"/>
      <c r="F902" s="48"/>
      <c r="G902" s="2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 x14ac:dyDescent="0.2">
      <c r="A903" s="48"/>
      <c r="B903" s="48"/>
      <c r="C903" s="48"/>
      <c r="D903" s="48"/>
      <c r="E903" s="48"/>
      <c r="F903" s="48"/>
      <c r="G903" s="2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 x14ac:dyDescent="0.2">
      <c r="A904" s="48"/>
      <c r="B904" s="48"/>
      <c r="C904" s="48"/>
      <c r="D904" s="48"/>
      <c r="E904" s="48"/>
      <c r="F904" s="48"/>
      <c r="G904" s="2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 x14ac:dyDescent="0.2">
      <c r="A905" s="48"/>
      <c r="B905" s="48"/>
      <c r="C905" s="48"/>
      <c r="D905" s="48"/>
      <c r="E905" s="48"/>
      <c r="F905" s="48"/>
      <c r="G905" s="2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 x14ac:dyDescent="0.2">
      <c r="A906" s="48"/>
      <c r="B906" s="48"/>
      <c r="C906" s="48"/>
      <c r="D906" s="48"/>
      <c r="E906" s="48"/>
      <c r="F906" s="48"/>
      <c r="G906" s="2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 x14ac:dyDescent="0.2">
      <c r="A907" s="48"/>
      <c r="B907" s="48"/>
      <c r="C907" s="48"/>
      <c r="D907" s="48"/>
      <c r="E907" s="48"/>
      <c r="F907" s="48"/>
      <c r="G907" s="2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 x14ac:dyDescent="0.2">
      <c r="A908" s="48"/>
      <c r="B908" s="48"/>
      <c r="C908" s="48"/>
      <c r="D908" s="48"/>
      <c r="E908" s="48"/>
      <c r="F908" s="48"/>
      <c r="G908" s="2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 x14ac:dyDescent="0.2">
      <c r="A909" s="48"/>
      <c r="B909" s="48"/>
      <c r="C909" s="48"/>
      <c r="D909" s="48"/>
      <c r="E909" s="48"/>
      <c r="F909" s="48"/>
      <c r="G909" s="2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 x14ac:dyDescent="0.2">
      <c r="A910" s="48"/>
      <c r="B910" s="48"/>
      <c r="C910" s="48"/>
      <c r="D910" s="48"/>
      <c r="E910" s="48"/>
      <c r="F910" s="48"/>
      <c r="G910" s="2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 x14ac:dyDescent="0.2">
      <c r="A911" s="48"/>
      <c r="B911" s="48"/>
      <c r="C911" s="48"/>
      <c r="D911" s="48"/>
      <c r="E911" s="48"/>
      <c r="F911" s="48"/>
      <c r="G911" s="2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 x14ac:dyDescent="0.2">
      <c r="A912" s="48"/>
      <c r="B912" s="48"/>
      <c r="C912" s="48"/>
      <c r="D912" s="48"/>
      <c r="E912" s="48"/>
      <c r="F912" s="48"/>
      <c r="G912" s="2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 x14ac:dyDescent="0.2">
      <c r="A913" s="48"/>
      <c r="B913" s="48"/>
      <c r="C913" s="48"/>
      <c r="D913" s="48"/>
      <c r="E913" s="48"/>
      <c r="F913" s="48"/>
      <c r="G913" s="2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 x14ac:dyDescent="0.2">
      <c r="A914" s="48"/>
      <c r="B914" s="48"/>
      <c r="C914" s="48"/>
      <c r="D914" s="48"/>
      <c r="E914" s="48"/>
      <c r="F914" s="48"/>
      <c r="G914" s="2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 x14ac:dyDescent="0.2">
      <c r="A915" s="48"/>
      <c r="B915" s="48"/>
      <c r="C915" s="48"/>
      <c r="D915" s="48"/>
      <c r="E915" s="48"/>
      <c r="F915" s="48"/>
      <c r="G915" s="2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 x14ac:dyDescent="0.2">
      <c r="A916" s="48"/>
      <c r="B916" s="48"/>
      <c r="C916" s="48"/>
      <c r="D916" s="48"/>
      <c r="E916" s="48"/>
      <c r="F916" s="48"/>
      <c r="G916" s="2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 x14ac:dyDescent="0.2">
      <c r="A917" s="48"/>
      <c r="B917" s="48"/>
      <c r="C917" s="48"/>
      <c r="D917" s="48"/>
      <c r="E917" s="48"/>
      <c r="F917" s="48"/>
      <c r="G917" s="2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 x14ac:dyDescent="0.2">
      <c r="A918" s="48"/>
      <c r="B918" s="48"/>
      <c r="C918" s="48"/>
      <c r="D918" s="48"/>
      <c r="E918" s="48"/>
      <c r="F918" s="48"/>
      <c r="G918" s="2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 x14ac:dyDescent="0.2">
      <c r="A919" s="48"/>
      <c r="B919" s="48"/>
      <c r="C919" s="48"/>
      <c r="D919" s="48"/>
      <c r="E919" s="48"/>
      <c r="F919" s="48"/>
      <c r="G919" s="2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 x14ac:dyDescent="0.2">
      <c r="A920" s="48"/>
      <c r="B920" s="48"/>
      <c r="C920" s="48"/>
      <c r="D920" s="48"/>
      <c r="E920" s="48"/>
      <c r="F920" s="48"/>
      <c r="G920" s="2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 x14ac:dyDescent="0.2">
      <c r="A921" s="48"/>
      <c r="B921" s="48"/>
      <c r="C921" s="48"/>
      <c r="D921" s="48"/>
      <c r="E921" s="48"/>
      <c r="F921" s="48"/>
      <c r="G921" s="2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 x14ac:dyDescent="0.2">
      <c r="A922" s="48"/>
      <c r="B922" s="48"/>
      <c r="C922" s="48"/>
      <c r="D922" s="48"/>
      <c r="E922" s="48"/>
      <c r="F922" s="48"/>
      <c r="G922" s="2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 x14ac:dyDescent="0.2">
      <c r="A923" s="48"/>
      <c r="B923" s="48"/>
      <c r="C923" s="48"/>
      <c r="D923" s="48"/>
      <c r="E923" s="48"/>
      <c r="F923" s="48"/>
      <c r="G923" s="2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 x14ac:dyDescent="0.2">
      <c r="A924" s="48"/>
      <c r="B924" s="48"/>
      <c r="C924" s="48"/>
      <c r="D924" s="48"/>
      <c r="E924" s="48"/>
      <c r="F924" s="48"/>
      <c r="G924" s="2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 x14ac:dyDescent="0.2">
      <c r="A925" s="48"/>
      <c r="B925" s="48"/>
      <c r="C925" s="48"/>
      <c r="D925" s="48"/>
      <c r="E925" s="48"/>
      <c r="F925" s="48"/>
      <c r="G925" s="2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 x14ac:dyDescent="0.2">
      <c r="A926" s="48"/>
      <c r="B926" s="48"/>
      <c r="C926" s="48"/>
      <c r="D926" s="48"/>
      <c r="E926" s="48"/>
      <c r="F926" s="48"/>
      <c r="G926" s="2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 x14ac:dyDescent="0.2">
      <c r="A927" s="48"/>
      <c r="B927" s="48"/>
      <c r="C927" s="48"/>
      <c r="D927" s="48"/>
      <c r="E927" s="48"/>
      <c r="F927" s="48"/>
      <c r="G927" s="2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 x14ac:dyDescent="0.2">
      <c r="A928" s="48"/>
      <c r="B928" s="48"/>
      <c r="C928" s="48"/>
      <c r="D928" s="48"/>
      <c r="E928" s="48"/>
      <c r="F928" s="48"/>
      <c r="G928" s="2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 x14ac:dyDescent="0.2">
      <c r="A929" s="48"/>
      <c r="B929" s="48"/>
      <c r="C929" s="48"/>
      <c r="D929" s="48"/>
      <c r="E929" s="48"/>
      <c r="F929" s="48"/>
      <c r="G929" s="2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 x14ac:dyDescent="0.2">
      <c r="A930" s="48"/>
      <c r="B930" s="48"/>
      <c r="C930" s="48"/>
      <c r="D930" s="48"/>
      <c r="E930" s="48"/>
      <c r="F930" s="48"/>
      <c r="G930" s="2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 x14ac:dyDescent="0.2">
      <c r="A931" s="48"/>
      <c r="B931" s="48"/>
      <c r="C931" s="48"/>
      <c r="D931" s="48"/>
      <c r="E931" s="48"/>
      <c r="F931" s="48"/>
      <c r="G931" s="2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 x14ac:dyDescent="0.2">
      <c r="A932" s="48"/>
      <c r="B932" s="48"/>
      <c r="C932" s="48"/>
      <c r="D932" s="48"/>
      <c r="E932" s="48"/>
      <c r="F932" s="48"/>
      <c r="G932" s="2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 x14ac:dyDescent="0.2">
      <c r="A933" s="48"/>
      <c r="B933" s="48"/>
      <c r="C933" s="48"/>
      <c r="D933" s="48"/>
      <c r="E933" s="48"/>
      <c r="F933" s="48"/>
      <c r="G933" s="2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 x14ac:dyDescent="0.2">
      <c r="A934" s="48"/>
      <c r="B934" s="48"/>
      <c r="C934" s="48"/>
      <c r="D934" s="48"/>
      <c r="E934" s="48"/>
      <c r="F934" s="48"/>
      <c r="G934" s="2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 x14ac:dyDescent="0.2">
      <c r="A935" s="48"/>
      <c r="B935" s="48"/>
      <c r="C935" s="48"/>
      <c r="D935" s="48"/>
      <c r="E935" s="48"/>
      <c r="F935" s="48"/>
      <c r="G935" s="2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 x14ac:dyDescent="0.2">
      <c r="A936" s="48"/>
      <c r="B936" s="48"/>
      <c r="C936" s="48"/>
      <c r="D936" s="48"/>
      <c r="E936" s="48"/>
      <c r="F936" s="48"/>
      <c r="G936" s="2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 x14ac:dyDescent="0.2">
      <c r="A937" s="48"/>
      <c r="B937" s="48"/>
      <c r="C937" s="48"/>
      <c r="D937" s="48"/>
      <c r="E937" s="48"/>
      <c r="F937" s="48"/>
      <c r="G937" s="2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 x14ac:dyDescent="0.2">
      <c r="A938" s="48"/>
      <c r="B938" s="48"/>
      <c r="C938" s="48"/>
      <c r="D938" s="48"/>
      <c r="E938" s="48"/>
      <c r="F938" s="48"/>
      <c r="G938" s="2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 x14ac:dyDescent="0.2">
      <c r="A939" s="48"/>
      <c r="B939" s="48"/>
      <c r="C939" s="48"/>
      <c r="D939" s="48"/>
      <c r="E939" s="48"/>
      <c r="F939" s="48"/>
      <c r="G939" s="2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 x14ac:dyDescent="0.2">
      <c r="A940" s="48"/>
      <c r="B940" s="48"/>
      <c r="C940" s="48"/>
      <c r="D940" s="48"/>
      <c r="E940" s="48"/>
      <c r="F940" s="48"/>
      <c r="G940" s="2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 x14ac:dyDescent="0.2">
      <c r="A941" s="48"/>
      <c r="B941" s="48"/>
      <c r="C941" s="48"/>
      <c r="D941" s="48"/>
      <c r="E941" s="48"/>
      <c r="F941" s="48"/>
      <c r="G941" s="2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 x14ac:dyDescent="0.2">
      <c r="A942" s="48"/>
      <c r="B942" s="48"/>
      <c r="C942" s="48"/>
      <c r="D942" s="48"/>
      <c r="E942" s="48"/>
      <c r="F942" s="48"/>
      <c r="G942" s="2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 x14ac:dyDescent="0.2">
      <c r="A943" s="48"/>
      <c r="B943" s="48"/>
      <c r="C943" s="48"/>
      <c r="D943" s="48"/>
      <c r="E943" s="48"/>
      <c r="F943" s="48"/>
      <c r="G943" s="2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 x14ac:dyDescent="0.2">
      <c r="A944" s="48"/>
      <c r="B944" s="48"/>
      <c r="C944" s="48"/>
      <c r="D944" s="48"/>
      <c r="E944" s="48"/>
      <c r="F944" s="48"/>
      <c r="G944" s="2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 x14ac:dyDescent="0.2">
      <c r="A945" s="48"/>
      <c r="B945" s="48"/>
      <c r="C945" s="48"/>
      <c r="D945" s="48"/>
      <c r="E945" s="48"/>
      <c r="F945" s="48"/>
      <c r="G945" s="2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 x14ac:dyDescent="0.2">
      <c r="A946" s="48"/>
      <c r="B946" s="48"/>
      <c r="C946" s="48"/>
      <c r="D946" s="48"/>
      <c r="E946" s="48"/>
      <c r="F946" s="48"/>
      <c r="G946" s="2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 x14ac:dyDescent="0.2">
      <c r="A947" s="48"/>
      <c r="B947" s="48"/>
      <c r="C947" s="48"/>
      <c r="D947" s="48"/>
      <c r="E947" s="48"/>
      <c r="F947" s="48"/>
      <c r="G947" s="2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 x14ac:dyDescent="0.2">
      <c r="A948" s="48"/>
      <c r="B948" s="48"/>
      <c r="C948" s="48"/>
      <c r="D948" s="48"/>
      <c r="E948" s="48"/>
      <c r="F948" s="48"/>
      <c r="G948" s="2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 x14ac:dyDescent="0.2">
      <c r="A949" s="48"/>
      <c r="B949" s="48"/>
      <c r="C949" s="48"/>
      <c r="D949" s="48"/>
      <c r="E949" s="48"/>
      <c r="F949" s="48"/>
      <c r="G949" s="2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 x14ac:dyDescent="0.2">
      <c r="A950" s="48"/>
      <c r="B950" s="48"/>
      <c r="C950" s="48"/>
      <c r="D950" s="48"/>
      <c r="E950" s="48"/>
      <c r="F950" s="48"/>
      <c r="G950" s="2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 x14ac:dyDescent="0.2">
      <c r="A951" s="48"/>
      <c r="B951" s="48"/>
      <c r="C951" s="48"/>
      <c r="D951" s="48"/>
      <c r="E951" s="48"/>
      <c r="F951" s="48"/>
      <c r="G951" s="2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 x14ac:dyDescent="0.2">
      <c r="A952" s="48"/>
      <c r="B952" s="48"/>
      <c r="C952" s="48"/>
      <c r="D952" s="48"/>
      <c r="E952" s="48"/>
      <c r="F952" s="48"/>
      <c r="G952" s="2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 x14ac:dyDescent="0.2">
      <c r="A953" s="48"/>
      <c r="B953" s="48"/>
      <c r="C953" s="48"/>
      <c r="D953" s="48"/>
      <c r="E953" s="48"/>
      <c r="F953" s="48"/>
      <c r="G953" s="2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 x14ac:dyDescent="0.2">
      <c r="A954" s="48"/>
      <c r="B954" s="48"/>
      <c r="C954" s="48"/>
      <c r="D954" s="48"/>
      <c r="E954" s="48"/>
      <c r="F954" s="48"/>
      <c r="G954" s="2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 x14ac:dyDescent="0.2">
      <c r="A955" s="48"/>
      <c r="B955" s="48"/>
      <c r="C955" s="48"/>
      <c r="D955" s="48"/>
      <c r="E955" s="48"/>
      <c r="F955" s="48"/>
      <c r="G955" s="2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 x14ac:dyDescent="0.2">
      <c r="A956" s="48"/>
      <c r="B956" s="48"/>
      <c r="C956" s="48"/>
      <c r="D956" s="48"/>
      <c r="E956" s="48"/>
      <c r="F956" s="48"/>
      <c r="G956" s="2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 x14ac:dyDescent="0.2">
      <c r="A957" s="48"/>
      <c r="B957" s="48"/>
      <c r="C957" s="48"/>
      <c r="D957" s="48"/>
      <c r="E957" s="48"/>
      <c r="F957" s="48"/>
      <c r="G957" s="2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 x14ac:dyDescent="0.2">
      <c r="A958" s="48"/>
      <c r="B958" s="48"/>
      <c r="C958" s="48"/>
      <c r="D958" s="48"/>
      <c r="E958" s="48"/>
      <c r="F958" s="48"/>
      <c r="G958" s="2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 x14ac:dyDescent="0.2">
      <c r="A959" s="48"/>
      <c r="B959" s="48"/>
      <c r="C959" s="48"/>
      <c r="D959" s="48"/>
      <c r="E959" s="48"/>
      <c r="F959" s="48"/>
      <c r="G959" s="2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 x14ac:dyDescent="0.2">
      <c r="A960" s="48"/>
      <c r="B960" s="48"/>
      <c r="C960" s="48"/>
      <c r="D960" s="48"/>
      <c r="E960" s="48"/>
      <c r="F960" s="48"/>
      <c r="G960" s="2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 x14ac:dyDescent="0.2">
      <c r="A961" s="48"/>
      <c r="B961" s="48"/>
      <c r="C961" s="48"/>
      <c r="D961" s="48"/>
      <c r="E961" s="48"/>
      <c r="F961" s="48"/>
      <c r="G961" s="2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 x14ac:dyDescent="0.2">
      <c r="A962" s="48"/>
      <c r="B962" s="48"/>
      <c r="C962" s="48"/>
      <c r="D962" s="48"/>
      <c r="E962" s="48"/>
      <c r="F962" s="48"/>
      <c r="G962" s="2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 x14ac:dyDescent="0.2">
      <c r="A963" s="48"/>
      <c r="B963" s="48"/>
      <c r="C963" s="48"/>
      <c r="D963" s="48"/>
      <c r="E963" s="48"/>
      <c r="F963" s="48"/>
      <c r="G963" s="2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 x14ac:dyDescent="0.2">
      <c r="A964" s="48"/>
      <c r="B964" s="48"/>
      <c r="C964" s="48"/>
      <c r="D964" s="48"/>
      <c r="E964" s="48"/>
      <c r="F964" s="48"/>
      <c r="G964" s="2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 x14ac:dyDescent="0.2">
      <c r="A965" s="48"/>
      <c r="B965" s="48"/>
      <c r="C965" s="48"/>
      <c r="D965" s="48"/>
      <c r="E965" s="48"/>
      <c r="F965" s="48"/>
      <c r="G965" s="2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 x14ac:dyDescent="0.2">
      <c r="A966" s="48"/>
      <c r="B966" s="48"/>
      <c r="C966" s="48"/>
      <c r="D966" s="48"/>
      <c r="E966" s="48"/>
      <c r="F966" s="48"/>
      <c r="G966" s="2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 x14ac:dyDescent="0.2">
      <c r="A967" s="48"/>
      <c r="B967" s="48"/>
      <c r="C967" s="48"/>
      <c r="D967" s="48"/>
      <c r="E967" s="48"/>
      <c r="F967" s="48"/>
      <c r="G967" s="2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 x14ac:dyDescent="0.2">
      <c r="A968" s="48"/>
      <c r="B968" s="48"/>
      <c r="C968" s="48"/>
      <c r="D968" s="48"/>
      <c r="E968" s="48"/>
      <c r="F968" s="48"/>
      <c r="G968" s="2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 x14ac:dyDescent="0.2">
      <c r="A969" s="48"/>
      <c r="B969" s="48"/>
      <c r="C969" s="48"/>
      <c r="D969" s="48"/>
      <c r="E969" s="48"/>
      <c r="F969" s="48"/>
      <c r="G969" s="2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 x14ac:dyDescent="0.2">
      <c r="A970" s="48"/>
      <c r="B970" s="48"/>
      <c r="C970" s="48"/>
      <c r="D970" s="48"/>
      <c r="E970" s="48"/>
      <c r="F970" s="48"/>
      <c r="G970" s="2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 x14ac:dyDescent="0.2">
      <c r="A971" s="48"/>
      <c r="B971" s="48"/>
      <c r="C971" s="48"/>
      <c r="D971" s="48"/>
      <c r="E971" s="48"/>
      <c r="F971" s="48"/>
      <c r="G971" s="2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 x14ac:dyDescent="0.2">
      <c r="A972" s="48"/>
      <c r="B972" s="48"/>
      <c r="C972" s="48"/>
      <c r="D972" s="48"/>
      <c r="E972" s="48"/>
      <c r="F972" s="48"/>
      <c r="G972" s="2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 x14ac:dyDescent="0.2">
      <c r="A973" s="48"/>
      <c r="B973" s="48"/>
      <c r="C973" s="48"/>
      <c r="D973" s="48"/>
      <c r="E973" s="48"/>
      <c r="F973" s="48"/>
      <c r="G973" s="2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 x14ac:dyDescent="0.2">
      <c r="A974" s="48"/>
      <c r="B974" s="48"/>
      <c r="C974" s="48"/>
      <c r="D974" s="48"/>
      <c r="E974" s="48"/>
      <c r="F974" s="48"/>
      <c r="G974" s="2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 x14ac:dyDescent="0.2">
      <c r="A975" s="48"/>
      <c r="B975" s="48"/>
      <c r="C975" s="48"/>
      <c r="D975" s="48"/>
      <c r="E975" s="48"/>
      <c r="F975" s="48"/>
      <c r="G975" s="2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 x14ac:dyDescent="0.2">
      <c r="A976" s="48"/>
      <c r="B976" s="48"/>
      <c r="C976" s="48"/>
      <c r="D976" s="48"/>
      <c r="E976" s="48"/>
      <c r="F976" s="48"/>
      <c r="G976" s="2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 x14ac:dyDescent="0.2">
      <c r="A977" s="48"/>
      <c r="B977" s="48"/>
      <c r="C977" s="48"/>
      <c r="D977" s="48"/>
      <c r="E977" s="48"/>
      <c r="F977" s="48"/>
      <c r="G977" s="2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 x14ac:dyDescent="0.2">
      <c r="A978" s="48"/>
      <c r="B978" s="48"/>
      <c r="C978" s="48"/>
      <c r="D978" s="48"/>
      <c r="E978" s="48"/>
      <c r="F978" s="48"/>
      <c r="G978" s="2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 x14ac:dyDescent="0.2">
      <c r="A979" s="48"/>
      <c r="B979" s="48"/>
      <c r="C979" s="48"/>
      <c r="D979" s="48"/>
      <c r="E979" s="48"/>
      <c r="F979" s="48"/>
      <c r="G979" s="2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 x14ac:dyDescent="0.2">
      <c r="A980" s="48"/>
      <c r="B980" s="48"/>
      <c r="C980" s="48"/>
      <c r="D980" s="48"/>
      <c r="E980" s="48"/>
      <c r="F980" s="48"/>
      <c r="G980" s="2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 x14ac:dyDescent="0.2">
      <c r="A981" s="48"/>
      <c r="B981" s="48"/>
      <c r="C981" s="48"/>
      <c r="D981" s="48"/>
      <c r="E981" s="48"/>
      <c r="F981" s="48"/>
      <c r="G981" s="2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 x14ac:dyDescent="0.2">
      <c r="A982" s="48"/>
      <c r="B982" s="48"/>
      <c r="C982" s="48"/>
      <c r="D982" s="48"/>
      <c r="E982" s="48"/>
      <c r="F982" s="48"/>
      <c r="G982" s="2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 x14ac:dyDescent="0.2">
      <c r="A983" s="48"/>
      <c r="B983" s="48"/>
      <c r="C983" s="48"/>
      <c r="D983" s="48"/>
      <c r="E983" s="48"/>
      <c r="F983" s="48"/>
      <c r="G983" s="2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 x14ac:dyDescent="0.2">
      <c r="A984" s="48"/>
      <c r="B984" s="48"/>
      <c r="C984" s="48"/>
      <c r="D984" s="48"/>
      <c r="E984" s="48"/>
      <c r="F984" s="48"/>
      <c r="G984" s="2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 x14ac:dyDescent="0.2">
      <c r="A985" s="48"/>
      <c r="B985" s="48"/>
      <c r="C985" s="48"/>
      <c r="D985" s="48"/>
      <c r="E985" s="48"/>
      <c r="F985" s="48"/>
      <c r="G985" s="2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 x14ac:dyDescent="0.2">
      <c r="A986" s="48"/>
      <c r="B986" s="48"/>
      <c r="C986" s="48"/>
      <c r="D986" s="48"/>
      <c r="E986" s="48"/>
      <c r="F986" s="48"/>
      <c r="G986" s="2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 x14ac:dyDescent="0.2">
      <c r="A987" s="48"/>
      <c r="B987" s="48"/>
      <c r="C987" s="48"/>
      <c r="D987" s="48"/>
      <c r="E987" s="48"/>
      <c r="F987" s="48"/>
      <c r="G987" s="2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 x14ac:dyDescent="0.2">
      <c r="A988" s="48"/>
      <c r="B988" s="48"/>
      <c r="C988" s="48"/>
      <c r="D988" s="48"/>
      <c r="E988" s="48"/>
      <c r="F988" s="48"/>
      <c r="G988" s="2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 x14ac:dyDescent="0.2">
      <c r="A989" s="48"/>
      <c r="B989" s="48"/>
      <c r="C989" s="48"/>
      <c r="D989" s="48"/>
      <c r="E989" s="48"/>
      <c r="F989" s="48"/>
      <c r="G989" s="2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 x14ac:dyDescent="0.2">
      <c r="A990" s="48"/>
      <c r="B990" s="48"/>
      <c r="C990" s="48"/>
      <c r="D990" s="48"/>
      <c r="E990" s="48"/>
      <c r="F990" s="48"/>
      <c r="G990" s="2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 x14ac:dyDescent="0.2">
      <c r="A991" s="48"/>
      <c r="B991" s="48"/>
      <c r="C991" s="48"/>
      <c r="D991" s="48"/>
      <c r="E991" s="48"/>
      <c r="F991" s="48"/>
      <c r="G991" s="2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 x14ac:dyDescent="0.2">
      <c r="A992" s="48"/>
      <c r="B992" s="48"/>
      <c r="C992" s="48"/>
      <c r="D992" s="48"/>
      <c r="E992" s="48"/>
      <c r="F992" s="48"/>
      <c r="G992" s="2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 x14ac:dyDescent="0.2">
      <c r="A993" s="48"/>
      <c r="B993" s="48"/>
      <c r="C993" s="48"/>
      <c r="D993" s="48"/>
      <c r="E993" s="48"/>
      <c r="F993" s="48"/>
      <c r="G993" s="2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 x14ac:dyDescent="0.2">
      <c r="A994" s="48"/>
      <c r="B994" s="48"/>
      <c r="C994" s="48"/>
      <c r="D994" s="48"/>
      <c r="E994" s="48"/>
      <c r="F994" s="48"/>
      <c r="G994" s="2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 x14ac:dyDescent="0.2">
      <c r="A995" s="48"/>
      <c r="B995" s="48"/>
      <c r="C995" s="48"/>
      <c r="D995" s="48"/>
      <c r="E995" s="48"/>
      <c r="F995" s="48"/>
      <c r="G995" s="2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 x14ac:dyDescent="0.2">
      <c r="A996" s="48"/>
      <c r="B996" s="48"/>
      <c r="C996" s="48"/>
      <c r="D996" s="48"/>
      <c r="E996" s="48"/>
      <c r="F996" s="48"/>
      <c r="G996" s="2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 x14ac:dyDescent="0.2">
      <c r="A997" s="48"/>
      <c r="B997" s="48"/>
      <c r="C997" s="48"/>
      <c r="D997" s="48"/>
      <c r="E997" s="48"/>
      <c r="F997" s="48"/>
      <c r="G997" s="2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 x14ac:dyDescent="0.2">
      <c r="A998" s="48"/>
      <c r="B998" s="48"/>
      <c r="C998" s="48"/>
      <c r="D998" s="48"/>
      <c r="E998" s="48"/>
      <c r="F998" s="48"/>
      <c r="G998" s="2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 x14ac:dyDescent="0.2">
      <c r="A999" s="48"/>
      <c r="B999" s="48"/>
      <c r="C999" s="48"/>
      <c r="D999" s="48"/>
      <c r="E999" s="48"/>
      <c r="F999" s="48"/>
      <c r="G999" s="2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5.75" customHeight="1" x14ac:dyDescent="0.2">
      <c r="A1000" s="48"/>
      <c r="B1000" s="48"/>
      <c r="C1000" s="48"/>
      <c r="D1000" s="48"/>
      <c r="E1000" s="48"/>
      <c r="F1000" s="48"/>
      <c r="G1000" s="2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3">
    <mergeCell ref="B2:G2"/>
    <mergeCell ref="B3:G3"/>
    <mergeCell ref="B8:G8"/>
  </mergeCells>
  <hyperlinks>
    <hyperlink ref="A5" location="INDICE!A8" display="#gid=500947453&amp;range=A8" xr:uid="{2E8C1189-F6F0-4CBF-B5C0-877D36210BD9}"/>
  </hyperlinks>
  <printOptions gridLines="1"/>
  <pageMargins left="0.39370078740157477" right="0.39370078740157477" top="0.59055118110236238" bottom="0.59055118110236238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INDICE</vt:lpstr>
      <vt:lpstr>1</vt:lpstr>
      <vt:lpstr>2</vt:lpstr>
      <vt:lpstr>2.1</vt:lpstr>
      <vt:lpstr>3</vt:lpstr>
      <vt:lpstr>4</vt:lpstr>
      <vt:lpstr>5</vt:lpstr>
      <vt:lpstr>5.1</vt:lpstr>
      <vt:lpstr>6</vt:lpstr>
      <vt:lpstr>7</vt:lpstr>
      <vt:lpstr>8</vt:lpstr>
      <vt:lpstr>9</vt:lpstr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COMUNICACION</dc:creator>
  <cp:lastModifiedBy>Valentin Corvalan Erbes</cp:lastModifiedBy>
  <dcterms:created xsi:type="dcterms:W3CDTF">2015-01-16T13:06:36Z</dcterms:created>
  <dcterms:modified xsi:type="dcterms:W3CDTF">2026-05-12T12:32:42Z</dcterms:modified>
</cp:coreProperties>
</file>